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! ОСНОВНАЯ\"/>
    </mc:Choice>
  </mc:AlternateContent>
  <xr:revisionPtr revIDLastSave="0" documentId="13_ncr:1_{7725936F-DD96-401D-BEE8-93BA539DDA6B}" xr6:coauthVersionLast="47" xr6:coauthVersionMax="47" xr10:uidLastSave="{00000000-0000-0000-0000-000000000000}"/>
  <workbookProtection workbookAlgorithmName="SHA-512" workbookHashValue="6u8eeAlbgPGQXLf8p2iLLfn2mz3hMUn9cJA3ZEFIQzeHzoH0xHo7d83MmmmuqhTK7CIUXDHgr0eXAQcZecxdRg==" workbookSaltValue="aWMcJt5V6Vy7g0t0CD0zOQ==" workbookSpinCount="100000" lockStructure="1"/>
  <bookViews>
    <workbookView xWindow="0" yWindow="600" windowWidth="19200" windowHeight="14760" tabRatio="192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4" i="1"/>
  <c r="E6" i="1"/>
  <c r="E37" i="1"/>
  <c r="E52" i="1" l="1"/>
  <c r="E9" i="1"/>
  <c r="E51" i="1" l="1"/>
  <c r="E50" i="1"/>
  <c r="E49" i="1"/>
  <c r="E48" i="1"/>
  <c r="E47" i="1"/>
  <c r="E45" i="1"/>
  <c r="E29" i="1" l="1"/>
  <c r="E28" i="1" l="1"/>
  <c r="E27" i="1"/>
  <c r="E26" i="1"/>
  <c r="E15" i="1"/>
  <c r="E14" i="1"/>
  <c r="E42" i="1" l="1"/>
  <c r="E43" i="1"/>
  <c r="E41" i="1"/>
  <c r="E20" i="1"/>
  <c r="E21" i="1"/>
  <c r="E19" i="1"/>
  <c r="E16" i="1" l="1"/>
  <c r="D53" i="1"/>
  <c r="E11" i="1"/>
  <c r="E12" i="1"/>
  <c r="E13" i="1"/>
  <c r="E17" i="1"/>
  <c r="E18" i="1"/>
  <c r="E23" i="1"/>
  <c r="E24" i="1"/>
  <c r="E25" i="1"/>
  <c r="E30" i="1"/>
  <c r="E31" i="1"/>
  <c r="E32" i="1"/>
  <c r="E33" i="1"/>
  <c r="E34" i="1"/>
  <c r="E35" i="1"/>
  <c r="E36" i="1"/>
  <c r="E38" i="1"/>
  <c r="E39" i="1"/>
  <c r="E40" i="1"/>
  <c r="E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5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7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8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0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1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<sst xmlns="http://schemas.openxmlformats.org/spreadsheetml/2006/main" count="103" uniqueCount="103">
  <si>
    <t>Кол-во
шт.</t>
  </si>
  <si>
    <t>Сумма
руб.</t>
  </si>
  <si>
    <t>«Заряд бодрости», 0.1л</t>
  </si>
  <si>
    <t>«Спокойствие», 0.1л</t>
  </si>
  <si>
    <t>«Заряд бодрости», 0.25л</t>
  </si>
  <si>
    <t>«Лёгкое дыхание», 0.25л</t>
  </si>
  <si>
    <t>«Спокойствие», 0.25л</t>
  </si>
  <si>
    <t>«Детокс», 0.25л</t>
  </si>
  <si>
    <t>«Здоровые почки», 0.25л</t>
  </si>
  <si>
    <t>«Сахар в норме», 0.25л</t>
  </si>
  <si>
    <t>«Острое зрение», 0.25л</t>
  </si>
  <si>
    <t>Итого:</t>
  </si>
  <si>
    <t>Ф555</t>
  </si>
  <si>
    <t>БАД «Сила природы» с ПАНТОГЕМАТОГЕНОМ, 0.5л</t>
  </si>
  <si>
    <t>БАД «Мужское здоровье» с ПАНТОГЕМАТОГЕНОМ, 0.1л</t>
  </si>
  <si>
    <t>БАД «Сила природы» с ПАНТОГЕМАТОГЕНОМ, 0.1л</t>
  </si>
  <si>
    <t>БАД «Здоровье женщины», 0.1л</t>
  </si>
  <si>
    <t>БАД «Здоровое сердце», 0.1л</t>
  </si>
  <si>
    <t>БАД «Мужское здоровье» с ПАНТОГЕМАТОГЕНОМ, 0.25л</t>
  </si>
  <si>
    <t>БАД «Сила природы» с ПАНТОГЕМАТОГЕНОМ, 0.25л</t>
  </si>
  <si>
    <t>БАД «Здоровое сердце», 0.25л</t>
  </si>
  <si>
    <t>БАД «Здоровье женщины», 0.25л</t>
  </si>
  <si>
    <t>«Жизнь суставов», 0.25л</t>
  </si>
  <si>
    <t>РЕКОМЕНДУЕМЫЕ РОЗНИЧНЫЕ
ЦЕНЫ</t>
  </si>
  <si>
    <r>
      <t xml:space="preserve">«Вкус победы», 0.1л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</si>
  <si>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t xml:space="preserve">«Кладезь здоровья», 0.25л </t>
    </r>
    <r>
      <rPr>
        <sz val="14"/>
        <color indexed="8"/>
        <rFont val="Calibri"/>
        <family val="2"/>
        <charset val="204"/>
      </rPr>
      <t>(иммунный)</t>
    </r>
  </si>
  <si>
    <r>
      <t xml:space="preserve">«Комфорт», 0.25л </t>
    </r>
    <r>
      <rPr>
        <sz val="14"/>
        <color indexed="8"/>
        <rFont val="Calibri"/>
        <family val="2"/>
        <charset val="204"/>
      </rPr>
      <t>(желудочно-кишечный)</t>
    </r>
  </si>
  <si>
    <r>
      <t xml:space="preserve">«Вкус победы», 0.25л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</si>
  <si>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</si>
  <si>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</si>
  <si>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</si>
  <si>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</si>
  <si>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</si>
  <si>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</si>
  <si>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</si>
  <si>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t>«Пихта сибирская», 0.1л</t>
  </si>
  <si>
    <t>«Лопух корень», 0.1л</t>
  </si>
  <si>
    <t>«Ежовик гребенчатый», 0.1л</t>
  </si>
  <si>
    <t>«Исландский мох», 0.1л</t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</si>
  <si>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</si>
  <si>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</si>
  <si>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</si>
  <si>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</si>
  <si>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t>«Пихта сибирская», 0.25л</t>
  </si>
  <si>
    <t>«Лопух корень», 0.25л</t>
  </si>
  <si>
    <t>«Ежовик гребенчатый», 0.25л</t>
  </si>
  <si>
    <t>«Исландский мох», 0.25л</t>
  </si>
  <si>
    <t>«Чага», 0.25л</t>
  </si>
  <si>
    <r>
      <rPr>
        <b/>
        <sz val="14"/>
        <color indexed="8"/>
        <rFont val="Calibri"/>
        <family val="2"/>
        <charset val="204"/>
      </rPr>
      <t>"Священный базилик "ТУЛАСИ", 0.25л</t>
    </r>
    <r>
      <rPr>
        <sz val="14"/>
        <color indexed="8"/>
        <rFont val="Calibri"/>
        <family val="2"/>
        <charset val="204"/>
      </rPr>
      <t xml:space="preserve"> </t>
    </r>
    <r>
      <rPr>
        <sz val="14"/>
        <color rgb="FF000000"/>
        <rFont val="Calibri"/>
        <family val="2"/>
        <charset val="204"/>
      </rPr>
      <t>(от стресса, кашля, гриппа, ОРВИ)</t>
    </r>
  </si>
  <si>
    <r>
      <t xml:space="preserve">БАД «Пантогематоген», 60 капсул </t>
    </r>
    <r>
      <rPr>
        <sz val="14"/>
        <color rgb="FF000000"/>
        <rFont val="Calibri"/>
        <family val="2"/>
        <charset val="204"/>
        <scheme val="minor"/>
      </rPr>
      <t>(для мужчин и женщин)</t>
    </r>
  </si>
  <si>
    <t>ОПТ
&gt; 10т.р.</t>
  </si>
  <si>
    <t>Подарочный набор "Энергия и баланс"</t>
  </si>
  <si>
    <t xml:space="preserve">«Долина Чулышман», 15 пирамидок
</t>
  </si>
  <si>
    <t xml:space="preserve">«Водопад Учар», 15 пирамидок
</t>
  </si>
  <si>
    <t xml:space="preserve">«Царица Катунь», 15 пирамидок
</t>
  </si>
  <si>
    <t xml:space="preserve">«Золотое озеро», 15 пирамидок
</t>
  </si>
  <si>
    <t xml:space="preserve">«Госпожа Белуха», 15 пирамидок
</t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</si>
  <si>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</si>
  <si>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sz val="11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</si>
  <si>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0"/>
        <color rgb="FF000000"/>
        <rFont val="Calibri"/>
        <family val="2"/>
        <charset val="204"/>
      </rPr>
      <t xml:space="preserve">Состав: 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«Здоровье женщины»,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</si>
  <si>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</si>
  <si>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
БАД «Здоровье женщины»,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</si>
  <si>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«Заряд бодрости», 0.25л - 1шт
«Спокойствие», 0.25л -1 шт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</si>
  <si>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</si>
  <si>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</si>
  <si>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</si>
  <si>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</si>
  <si>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чага (берёзовый гриб)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</si>
  <si>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базилик священный (листья, стебли, соцветия)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</si>
  <si>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</si>
  <si>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</si>
  <si>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эхинацея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</si>
  <si>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эвкалипт, подорожник, ромашка, солодка, сосновые почки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</si>
  <si>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</si>
  <si>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расторопша, лопух, шиповник, володушка, бессмертник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</si>
  <si>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сабельник, лопух, девясил, спорыш, хвощ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</si>
  <si>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можжевельник, фенхель, солодка, земляника, фиалка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</si>
  <si>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галега, черника, спорыш, крапива, брусника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</si>
  <si>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очанка, черника, василёк, ромашка, шиповник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</si>
  <si>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подорожник, одуваничк, зверобой, аир, ромашка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</si>
  <si>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</si>
  <si>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</si>
  <si>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</si>
  <si>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b/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Calibri"/>
        <family val="2"/>
        <charset val="204"/>
      </rPr>
      <t>пантогематоген (сухая кровь марала), витамин С, панты марала (порошок), капсула желатиновая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</si>
  <si>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зелёный чай, тархун, мята, лимонник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</si>
  <si>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чёрный чай, чабрец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</si>
  <si>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курильский чай, бадан, лабазник, душица, смородина, малина, иван-чай, кедровый орех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</si>
  <si>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шиповник, мелисса, чабрец, курильский чай, смородина, душица, лабазник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</si>
  <si>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смородина, бадан, мята, чабрец, земляника, малина, брусника</t>
    </r>
  </si>
  <si>
    <r>
      <rPr>
        <b/>
        <u/>
        <sz val="11"/>
        <color rgb="FF000000"/>
        <rFont val="Calibri"/>
        <family val="2"/>
        <charset val="204"/>
      </rPr>
      <t xml:space="preserve">Состав: </t>
    </r>
    <r>
      <rPr>
        <sz val="11"/>
        <color rgb="FF000000"/>
        <rFont val="Calibri"/>
        <family val="2"/>
        <charset val="204"/>
      </rPr>
      <t>Водопад Учар, Царица Катунь, Золотое Озеро, Госпожа Белуха, Долина Чулышман</t>
    </r>
  </si>
  <si>
    <t>Чайный набор «Легенда Алтая»,  5 видов чая</t>
  </si>
  <si>
    <t>ПОДАРОЧНЫЕ НАБОРЫ
ТАРНОЕ МЕСТО (24*24*19 см, 4 шт)</t>
  </si>
  <si>
    <r>
      <t xml:space="preserve">БАЛЬЗАМЫ БЕЗАЛКОГОЛЬНЫЕ    </t>
    </r>
    <r>
      <rPr>
        <sz val="15"/>
        <color indexed="9"/>
        <rFont val="Arial"/>
        <family val="2"/>
        <charset val="204"/>
      </rPr>
      <t xml:space="preserve">ПРЕМИУМ ТУБУС, 500мл стекло
</t>
    </r>
    <r>
      <rPr>
        <b/>
        <sz val="15"/>
        <color rgb="FFFFFFFF"/>
        <rFont val="Arial"/>
        <family val="2"/>
        <charset val="204"/>
      </rPr>
      <t>ТАРНОЕ МЕСТО</t>
    </r>
    <r>
      <rPr>
        <sz val="15"/>
        <color indexed="9"/>
        <rFont val="Arial"/>
        <family val="2"/>
        <charset val="204"/>
      </rPr>
      <t xml:space="preserve"> (</t>
    </r>
    <r>
      <rPr>
        <b/>
        <sz val="15"/>
        <color theme="0"/>
        <rFont val="Arial"/>
        <family val="2"/>
        <charset val="204"/>
      </rPr>
      <t>36*28*21 см, 5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</si>
  <si>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250мл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17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</si>
  <si>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100мл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27 шт)</t>
    </r>
  </si>
  <si>
    <r>
      <t xml:space="preserve">ФИТОЭКСТРАКТЫ   </t>
    </r>
    <r>
      <rPr>
        <sz val="15"/>
        <color indexed="9"/>
        <rFont val="Arial"/>
        <family val="2"/>
      </rPr>
      <t>БАНКА, стекло</t>
    </r>
    <r>
      <rPr>
        <b/>
        <sz val="15"/>
        <color theme="0"/>
        <rFont val="Arial"/>
        <family val="2"/>
      </rPr>
      <t xml:space="preserve">
ТАРНОЕ МЕСТО (32*25*21 см, 30 шт)</t>
    </r>
  </si>
  <si>
    <t>БАД Подарочный набор "Идеальная пара"</t>
  </si>
  <si>
    <t>БАД Подарочный набор "Сила мужчины"</t>
  </si>
  <si>
    <t>БАД Подарочный набор "Женская гармония"</t>
  </si>
  <si>
    <t>Цена с НДС</t>
  </si>
  <si>
    <t>Стоимость изготовления продукции под СТМ рассчитывается индивидуально</t>
  </si>
  <si>
    <r>
      <t xml:space="preserve">ООО «Алтай Сила», ИНН 2225163181, г. Барнаул
</t>
    </r>
    <r>
      <rPr>
        <b/>
        <sz val="15"/>
        <rFont val="Calibri"/>
        <family val="2"/>
        <charset val="204"/>
        <scheme val="minor"/>
      </rPr>
      <t>сайт:</t>
    </r>
    <r>
      <rPr>
        <sz val="15"/>
        <rFont val="Calibri"/>
        <family val="2"/>
        <charset val="204"/>
        <scheme val="minor"/>
      </rPr>
      <t xml:space="preserve"> altaipower.ru
</t>
    </r>
    <r>
      <rPr>
        <b/>
        <sz val="15"/>
        <rFont val="Calibri"/>
        <family val="2"/>
        <charset val="204"/>
        <scheme val="minor"/>
      </rPr>
      <t xml:space="preserve">отдел продаж: </t>
    </r>
    <r>
      <rPr>
        <sz val="15"/>
        <rFont val="Calibri"/>
        <family val="2"/>
        <charset val="204"/>
        <scheme val="minor"/>
      </rPr>
      <t>opt@altaipower.com</t>
    </r>
    <r>
      <rPr>
        <b/>
        <sz val="15"/>
        <rFont val="Calibri"/>
        <family val="2"/>
        <charset val="204"/>
        <scheme val="minor"/>
      </rPr>
      <t xml:space="preserve">
</t>
    </r>
    <r>
      <rPr>
        <sz val="15"/>
        <rFont val="Calibri"/>
        <family val="2"/>
        <charset val="204"/>
        <scheme val="minor"/>
      </rPr>
      <t>+7-901-205-0085 общий
+7-923-656-5111 Сергей Барканов
+7-960-963-9114 Алёна Мисерева
+7-913-218-21-68 Татьяна Гордеева</t>
    </r>
  </si>
  <si>
    <r>
      <t xml:space="preserve">ЧАЙНАЯ СЕРИЯ "ЛЕГЕНДЫ АЛТАЯ"  </t>
    </r>
    <r>
      <rPr>
        <sz val="15"/>
        <color theme="0"/>
        <rFont val="Arial"/>
        <family val="2"/>
        <charset val="204"/>
      </rPr>
      <t>КОРОБКА-ПЕНАЛ, 15 пирамидок</t>
    </r>
    <r>
      <rPr>
        <b/>
        <sz val="15"/>
        <color theme="0"/>
        <rFont val="Arial"/>
        <family val="2"/>
      </rPr>
      <t xml:space="preserve">
ТАРНОЕ МЕСТО (32*25*21 см, 17 шт), ТАРНОЕ МЕСТО НАБОРА (32*25*21 см, 3 шт)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</si>
</sst>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50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name val="Arial"/>
      <family val="2"/>
      <charset val="1"/>
    </font>
    <font>
      <sz val="15"/>
      <color indexed="9"/>
      <name val="Arial"/>
      <family val="2"/>
      <charset val="204"/>
    </font>
    <font>
      <sz val="15"/>
      <color indexed="9"/>
      <name val="Arial"/>
      <family val="2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0"/>
      <name val="Arial"/>
      <family val="2"/>
    </font>
    <font>
      <b/>
      <sz val="15"/>
      <color theme="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u/>
      <sz val="10"/>
      <color rgb="FF000000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5"/>
      <color rgb="FFFFFFFF"/>
      <name val="Arial"/>
      <family val="2"/>
      <charset val="204"/>
    </font>
    <font>
      <sz val="15"/>
      <color theme="0"/>
      <name val="Arial"/>
      <family val="2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29"/>
      </patternFill>
    </fill>
    <fill>
      <patternFill patternType="solid">
        <fgColor theme="9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38" applyNumberFormat="0" applyFill="0" applyAlignment="0" applyProtection="0"/>
    <xf numFmtId="0" fontId="15" fillId="0" borderId="0" applyNumberFormat="0" applyFill="0" applyBorder="0" applyAlignment="0" applyProtection="0"/>
  </cellStyleXfs>
  <cellXfs count="174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1" fillId="6" borderId="0" xfId="0" applyFont="1" applyFill="1" applyAlignment="1" applyProtection="1">
      <alignment vertical="center"/>
    </xf>
    <xf numFmtId="0" fontId="1" fillId="6" borderId="0" xfId="0" applyFont="1" applyFill="1" applyProtection="1"/>
    <xf numFmtId="0" fontId="4" fillId="6" borderId="0" xfId="0" applyFont="1" applyFill="1" applyProtection="1"/>
    <xf numFmtId="0" fontId="4" fillId="6" borderId="0" xfId="0" applyFont="1" applyFill="1"/>
    <xf numFmtId="164" fontId="15" fillId="0" borderId="0" xfId="5" applyNumberFormat="1" applyBorder="1" applyAlignment="1" applyProtection="1">
      <alignment horizontal="center" vertical="center"/>
      <protection locked="0"/>
    </xf>
    <xf numFmtId="164" fontId="15" fillId="0" borderId="0" xfId="5" applyNumberFormat="1" applyAlignment="1" applyProtection="1">
      <alignment horizontal="center" vertical="center"/>
      <protection locked="0"/>
    </xf>
    <xf numFmtId="164" fontId="15" fillId="0" borderId="0" xfId="5" applyNumberForma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1" fontId="15" fillId="0" borderId="0" xfId="5" applyNumberFormat="1" applyFill="1" applyBorder="1" applyAlignment="1" applyProtection="1">
      <alignment horizontal="center" vertical="center" wrapText="1"/>
      <protection locked="0"/>
    </xf>
    <xf numFmtId="1" fontId="15" fillId="0" borderId="0" xfId="5" applyNumberFormat="1" applyFill="1" applyAlignment="1" applyProtection="1">
      <alignment vertical="center"/>
      <protection locked="0"/>
    </xf>
    <xf numFmtId="1" fontId="15" fillId="0" borderId="0" xfId="5" applyNumberFormat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Fill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1" fontId="21" fillId="5" borderId="9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/>
    </xf>
    <xf numFmtId="1" fontId="21" fillId="5" borderId="11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1" fontId="21" fillId="5" borderId="20" xfId="3" applyNumberFormat="1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20" xfId="0" applyFont="1" applyFill="1" applyBorder="1" applyAlignment="1" applyProtection="1">
      <alignment vertical="center" wrapText="1"/>
      <protection locked="0"/>
    </xf>
    <xf numFmtId="1" fontId="21" fillId="5" borderId="46" xfId="3" applyNumberFormat="1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48" xfId="0" applyFont="1" applyFill="1" applyBorder="1" applyAlignment="1" applyProtection="1">
      <alignment vertical="center" wrapText="1"/>
      <protection locked="0"/>
    </xf>
    <xf numFmtId="1" fontId="21" fillId="5" borderId="48" xfId="3" applyNumberFormat="1" applyFont="1" applyBorder="1" applyAlignment="1" applyProtection="1">
      <alignment horizontal="center" vertical="center"/>
    </xf>
    <xf numFmtId="1" fontId="29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 applyAlignment="1" applyProtection="1">
      <alignment horizontal="center" vertical="center"/>
      <protection locked="0"/>
    </xf>
    <xf numFmtId="1" fontId="29" fillId="2" borderId="0" xfId="0" applyNumberFormat="1" applyFont="1" applyFill="1" applyAlignment="1" applyProtection="1">
      <alignment horizontal="center" vertical="center"/>
      <protection locked="0"/>
    </xf>
    <xf numFmtId="0" fontId="14" fillId="11" borderId="2" xfId="2" applyFont="1" applyFill="1" applyBorder="1" applyAlignment="1">
      <alignment horizontal="center" vertical="center" wrapText="1"/>
    </xf>
    <xf numFmtId="1" fontId="21" fillId="11" borderId="21" xfId="2" applyNumberFormat="1" applyFont="1" applyFill="1" applyBorder="1" applyAlignment="1" applyProtection="1">
      <alignment horizontal="center" vertical="center"/>
      <protection locked="0"/>
    </xf>
    <xf numFmtId="1" fontId="21" fillId="11" borderId="26" xfId="2" applyNumberFormat="1" applyFont="1" applyFill="1" applyBorder="1" applyAlignment="1" applyProtection="1">
      <alignment horizontal="center" vertical="center"/>
      <protection locked="0"/>
    </xf>
    <xf numFmtId="1" fontId="21" fillId="11" borderId="8" xfId="2" applyNumberFormat="1" applyFont="1" applyFill="1" applyBorder="1" applyAlignment="1" applyProtection="1">
      <alignment horizontal="center" vertical="center"/>
      <protection locked="0"/>
    </xf>
    <xf numFmtId="1" fontId="21" fillId="11" borderId="18" xfId="2" applyNumberFormat="1" applyFont="1" applyFill="1" applyBorder="1" applyAlignment="1" applyProtection="1">
      <alignment horizontal="center" vertical="center"/>
      <protection locked="0"/>
    </xf>
    <xf numFmtId="1" fontId="21" fillId="11" borderId="7" xfId="2" applyNumberFormat="1" applyFont="1" applyFill="1" applyBorder="1" applyAlignment="1" applyProtection="1">
      <alignment horizontal="center" vertical="center"/>
      <protection locked="0"/>
    </xf>
    <xf numFmtId="1" fontId="25" fillId="12" borderId="41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8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2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5" xfId="1" applyNumberFormat="1" applyFont="1" applyFill="1" applyBorder="1" applyAlignment="1" applyProtection="1">
      <alignment horizontal="center" vertical="center" wrapText="1"/>
      <protection locked="0"/>
    </xf>
    <xf numFmtId="0" fontId="20" fillId="13" borderId="47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3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4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1" xfId="3" applyNumberFormat="1" applyFont="1" applyFill="1" applyBorder="1" applyAlignment="1" applyProtection="1">
      <alignment horizontal="center" vertical="center" wrapText="1"/>
      <protection locked="0"/>
    </xf>
    <xf numFmtId="1" fontId="24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165" fontId="18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1" fontId="21" fillId="5" borderId="50" xfId="3" applyNumberFormat="1" applyFont="1" applyBorder="1" applyAlignment="1" applyProtection="1">
      <alignment horizontal="center" vertical="center"/>
    </xf>
    <xf numFmtId="1" fontId="21" fillId="11" borderId="51" xfId="2" applyNumberFormat="1" applyFont="1" applyFill="1" applyBorder="1" applyAlignment="1" applyProtection="1">
      <alignment horizontal="center" vertical="center"/>
      <protection locked="0"/>
    </xf>
    <xf numFmtId="0" fontId="18" fillId="0" borderId="49" xfId="0" applyFont="1" applyFill="1" applyBorder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vertical="center" wrapText="1"/>
      <protection locked="0"/>
    </xf>
    <xf numFmtId="0" fontId="18" fillId="0" borderId="14" xfId="0" applyFont="1" applyFill="1" applyBorder="1" applyAlignment="1" applyProtection="1">
      <alignment vertical="center" wrapText="1"/>
      <protection locked="0"/>
    </xf>
    <xf numFmtId="0" fontId="20" fillId="13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11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5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54" xfId="2" applyNumberFormat="1" applyFont="1" applyFill="1" applyBorder="1" applyAlignment="1" applyProtection="1">
      <alignment horizontal="center" vertical="center"/>
      <protection locked="0"/>
    </xf>
    <xf numFmtId="1" fontId="21" fillId="13" borderId="17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58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59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0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61" xfId="2" applyNumberFormat="1" applyFont="1" applyFill="1" applyBorder="1" applyAlignment="1" applyProtection="1">
      <alignment horizontal="center" vertical="center"/>
      <protection locked="0"/>
    </xf>
    <xf numFmtId="1" fontId="21" fillId="11" borderId="25" xfId="2" applyNumberFormat="1" applyFont="1" applyFill="1" applyBorder="1" applyAlignment="1" applyProtection="1">
      <alignment horizontal="center" vertical="center"/>
      <protection locked="0"/>
    </xf>
    <xf numFmtId="1" fontId="13" fillId="12" borderId="23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ont="1" applyFill="1" applyBorder="1" applyAlignment="1" applyProtection="1">
      <alignment horizontal="center" vertical="center" wrapText="1"/>
    </xf>
    <xf numFmtId="1" fontId="13" fillId="12" borderId="29" xfId="1" applyNumberFormat="1" applyFont="1" applyFill="1" applyBorder="1" applyAlignment="1" applyProtection="1">
      <alignment horizontal="center" vertical="center" wrapText="1"/>
    </xf>
    <xf numFmtId="1" fontId="13" fillId="12" borderId="53" xfId="1" applyNumberFormat="1" applyFont="1" applyFill="1" applyBorder="1" applyAlignment="1" applyProtection="1">
      <alignment horizontal="center" vertical="center" wrapText="1"/>
    </xf>
    <xf numFmtId="1" fontId="13" fillId="12" borderId="42" xfId="1" applyNumberFormat="1" applyFont="1" applyFill="1" applyBorder="1" applyAlignment="1" applyProtection="1">
      <alignment horizontal="center" vertical="center" wrapText="1"/>
    </xf>
    <xf numFmtId="1" fontId="13" fillId="12" borderId="45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ill="1" applyBorder="1" applyAlignment="1" applyProtection="1">
      <alignment horizontal="center" vertical="center" wrapText="1"/>
    </xf>
    <xf numFmtId="1" fontId="13" fillId="12" borderId="57" xfId="1" applyNumberFormat="1" applyFill="1" applyBorder="1" applyAlignment="1" applyProtection="1">
      <alignment horizontal="center" vertical="center" wrapText="1"/>
    </xf>
    <xf numFmtId="1" fontId="13" fillId="12" borderId="31" xfId="1" applyNumberFormat="1" applyFill="1" applyBorder="1" applyAlignment="1" applyProtection="1">
      <alignment horizontal="center" vertical="center" wrapText="1"/>
    </xf>
    <xf numFmtId="1" fontId="13" fillId="12" borderId="56" xfId="1" applyNumberFormat="1" applyFill="1" applyBorder="1" applyAlignment="1" applyProtection="1">
      <alignment horizontal="center" vertical="center" wrapText="1"/>
    </xf>
    <xf numFmtId="1" fontId="18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2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19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5" xfId="0" applyNumberFormat="1" applyFont="1" applyFill="1" applyBorder="1" applyAlignment="1" applyProtection="1">
      <alignment horizontal="center" vertical="center" wrapText="1"/>
      <protection locked="0"/>
    </xf>
    <xf numFmtId="1" fontId="23" fillId="8" borderId="66" xfId="4" applyNumberFormat="1" applyFont="1" applyFill="1" applyBorder="1" applyAlignment="1" applyProtection="1">
      <alignment horizontal="center" vertical="center" wrapText="1"/>
      <protection locked="0"/>
    </xf>
    <xf numFmtId="1" fontId="21" fillId="8" borderId="66" xfId="4" applyNumberFormat="1" applyFont="1" applyFill="1" applyBorder="1" applyAlignment="1" applyProtection="1">
      <alignment horizontal="center" vertical="center" wrapText="1"/>
      <protection locked="0"/>
    </xf>
    <xf numFmtId="1" fontId="21" fillId="8" borderId="66" xfId="4" applyNumberFormat="1" applyFont="1" applyFill="1" applyBorder="1" applyAlignment="1" applyProtection="1">
      <alignment horizontal="center" vertical="center" wrapText="1"/>
    </xf>
    <xf numFmtId="165" fontId="18" fillId="0" borderId="40" xfId="0" applyNumberFormat="1" applyFont="1" applyFill="1" applyBorder="1" applyAlignment="1" applyProtection="1">
      <alignment horizontal="left" vertical="top" wrapText="1"/>
      <protection locked="0"/>
    </xf>
    <xf numFmtId="165" fontId="18" fillId="0" borderId="59" xfId="0" applyNumberFormat="1" applyFont="1" applyFill="1" applyBorder="1" applyAlignment="1" applyProtection="1">
      <alignment horizontal="left" vertical="top" wrapText="1"/>
      <protection locked="0"/>
    </xf>
    <xf numFmtId="165" fontId="18" fillId="0" borderId="15" xfId="0" applyNumberFormat="1" applyFont="1" applyFill="1" applyBorder="1" applyAlignment="1" applyProtection="1">
      <alignment horizontal="left" vertical="top" wrapText="1"/>
      <protection locked="0"/>
    </xf>
    <xf numFmtId="165" fontId="18" fillId="0" borderId="9" xfId="0" applyNumberFormat="1" applyFont="1" applyFill="1" applyBorder="1" applyAlignment="1" applyProtection="1">
      <alignment horizontal="left" vertical="top" wrapText="1"/>
      <protection locked="0"/>
    </xf>
    <xf numFmtId="164" fontId="49" fillId="0" borderId="6" xfId="5" applyNumberFormat="1" applyFont="1" applyBorder="1" applyAlignment="1" applyProtection="1">
      <alignment horizontal="center" vertical="center"/>
      <protection locked="0"/>
    </xf>
    <xf numFmtId="164" fontId="48" fillId="0" borderId="6" xfId="5" applyNumberFormat="1" applyFont="1" applyBorder="1" applyAlignment="1" applyProtection="1">
      <alignment horizontal="center" vertical="center"/>
      <protection locked="0"/>
    </xf>
    <xf numFmtId="1" fontId="43" fillId="0" borderId="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5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45" xfId="0" applyNumberFormat="1" applyFont="1" applyFill="1" applyBorder="1" applyAlignment="1" applyProtection="1">
      <alignment horizontal="left" vertical="center" wrapText="1"/>
      <protection locked="0"/>
    </xf>
    <xf numFmtId="1" fontId="35" fillId="0" borderId="36" xfId="0" applyNumberFormat="1" applyFont="1" applyBorder="1" applyAlignment="1" applyProtection="1">
      <alignment horizontal="left" vertical="center" wrapText="1"/>
    </xf>
    <xf numFmtId="165" fontId="21" fillId="8" borderId="35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65" xfId="4" applyNumberFormat="1" applyFont="1" applyFill="1" applyBorder="1" applyAlignment="1" applyProtection="1">
      <alignment horizontal="right" vertical="center" wrapText="1"/>
      <protection locked="0"/>
    </xf>
    <xf numFmtId="0" fontId="23" fillId="9" borderId="67" xfId="4" applyFont="1" applyFill="1" applyBorder="1" applyAlignment="1" applyProtection="1">
      <alignment horizontal="center" vertical="center"/>
    </xf>
    <xf numFmtId="0" fontId="23" fillId="9" borderId="64" xfId="4" applyFont="1" applyFill="1" applyBorder="1" applyAlignment="1" applyProtection="1">
      <alignment horizontal="center" vertical="center"/>
    </xf>
    <xf numFmtId="0" fontId="23" fillId="9" borderId="37" xfId="4" applyFont="1" applyFill="1" applyBorder="1" applyAlignment="1" applyProtection="1">
      <alignment horizontal="center" vertical="center"/>
    </xf>
    <xf numFmtId="1" fontId="33" fillId="0" borderId="25" xfId="0" applyNumberFormat="1" applyFont="1" applyBorder="1" applyAlignment="1" applyProtection="1">
      <alignment horizontal="left" vertical="center" wrapText="1"/>
    </xf>
    <xf numFmtId="1" fontId="35" fillId="0" borderId="6" xfId="0" applyNumberFormat="1" applyFont="1" applyBorder="1" applyAlignment="1" applyProtection="1">
      <alignment horizontal="left" vertical="center" wrapText="1"/>
    </xf>
    <xf numFmtId="1" fontId="35" fillId="0" borderId="31" xfId="0" applyNumberFormat="1" applyFont="1" applyBorder="1" applyAlignment="1" applyProtection="1">
      <alignment horizontal="left" vertical="center" wrapText="1"/>
    </xf>
    <xf numFmtId="1" fontId="33" fillId="0" borderId="24" xfId="0" applyNumberFormat="1" applyFont="1" applyBorder="1" applyAlignment="1" applyProtection="1">
      <alignment horizontal="left" vertical="center" wrapText="1"/>
    </xf>
    <xf numFmtId="1" fontId="35" fillId="0" borderId="5" xfId="0" applyNumberFormat="1" applyFont="1" applyBorder="1" applyAlignment="1" applyProtection="1">
      <alignment horizontal="left" vertical="center" wrapText="1"/>
    </xf>
    <xf numFmtId="1" fontId="35" fillId="0" borderId="30" xfId="0" applyNumberFormat="1" applyFont="1" applyBorder="1" applyAlignment="1" applyProtection="1">
      <alignment horizontal="left" vertical="center" wrapText="1"/>
    </xf>
    <xf numFmtId="1" fontId="41" fillId="0" borderId="39" xfId="0" applyNumberFormat="1" applyFont="1" applyFill="1" applyBorder="1" applyAlignment="1" applyProtection="1">
      <alignment horizontal="left" vertical="center" wrapText="1"/>
      <protection locked="0"/>
    </xf>
    <xf numFmtId="1" fontId="41" fillId="0" borderId="40" xfId="0" applyNumberFormat="1" applyFont="1" applyFill="1" applyBorder="1" applyAlignment="1" applyProtection="1">
      <alignment horizontal="left" vertical="center" wrapText="1"/>
      <protection locked="0"/>
    </xf>
    <xf numFmtId="16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43" fillId="0" borderId="26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8" xfId="0" applyNumberFormat="1" applyFont="1" applyFill="1" applyBorder="1" applyAlignment="1" applyProtection="1">
      <alignment horizontal="left"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2" xfId="0" applyNumberFormat="1" applyFont="1" applyBorder="1" applyAlignment="1" applyProtection="1">
      <alignment horizontal="left" vertical="center" wrapText="1"/>
    </xf>
    <xf numFmtId="1" fontId="36" fillId="0" borderId="3" xfId="0" applyNumberFormat="1" applyFont="1" applyBorder="1" applyAlignment="1" applyProtection="1">
      <alignment horizontal="left" vertical="center" wrapText="1"/>
    </xf>
    <xf numFmtId="1" fontId="27" fillId="0" borderId="39" xfId="0" applyNumberFormat="1" applyFont="1" applyBorder="1" applyAlignment="1" applyProtection="1">
      <alignment horizontal="left" vertical="center" wrapText="1"/>
    </xf>
    <xf numFmtId="1" fontId="12" fillId="0" borderId="36" xfId="0" applyNumberFormat="1" applyFont="1" applyBorder="1" applyAlignment="1" applyProtection="1">
      <alignment horizontal="left" vertical="center" wrapText="1"/>
    </xf>
    <xf numFmtId="1" fontId="27" fillId="0" borderId="36" xfId="0" applyNumberFormat="1" applyFont="1" applyBorder="1" applyAlignment="1" applyProtection="1">
      <alignment horizontal="left" vertical="center" wrapText="1"/>
    </xf>
    <xf numFmtId="164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33" fillId="0" borderId="24" xfId="0" applyNumberFormat="1" applyFont="1" applyBorder="1" applyAlignment="1" applyProtection="1">
      <alignment horizontal="left" wrapText="1"/>
    </xf>
    <xf numFmtId="1" fontId="35" fillId="0" borderId="5" xfId="0" applyNumberFormat="1" applyFont="1" applyBorder="1" applyAlignment="1" applyProtection="1">
      <alignment horizontal="left" wrapText="1"/>
    </xf>
    <xf numFmtId="1" fontId="35" fillId="0" borderId="30" xfId="0" applyNumberFormat="1" applyFont="1" applyBorder="1" applyAlignment="1" applyProtection="1">
      <alignment horizontal="left" wrapText="1"/>
    </xf>
    <xf numFmtId="1" fontId="33" fillId="0" borderId="25" xfId="0" applyNumberFormat="1" applyFont="1" applyBorder="1" applyAlignment="1" applyProtection="1">
      <alignment horizontal="left" wrapText="1"/>
    </xf>
    <xf numFmtId="1" fontId="35" fillId="0" borderId="6" xfId="0" applyNumberFormat="1" applyFont="1" applyBorder="1" applyAlignment="1" applyProtection="1">
      <alignment horizontal="left" wrapText="1"/>
    </xf>
    <xf numFmtId="1" fontId="35" fillId="0" borderId="31" xfId="0" applyNumberFormat="1" applyFont="1" applyBorder="1" applyAlignment="1" applyProtection="1">
      <alignment horizontal="left" wrapText="1"/>
    </xf>
    <xf numFmtId="1" fontId="33" fillId="0" borderId="33" xfId="0" applyNumberFormat="1" applyFont="1" applyBorder="1" applyAlignment="1" applyProtection="1">
      <alignment horizontal="left" wrapText="1"/>
    </xf>
    <xf numFmtId="1" fontId="35" fillId="0" borderId="19" xfId="0" applyNumberFormat="1" applyFont="1" applyBorder="1" applyAlignment="1" applyProtection="1">
      <alignment horizontal="left" wrapText="1"/>
    </xf>
    <xf numFmtId="1" fontId="35" fillId="0" borderId="32" xfId="0" applyNumberFormat="1" applyFont="1" applyBorder="1" applyAlignment="1" applyProtection="1">
      <alignment horizontal="left" wrapText="1"/>
    </xf>
    <xf numFmtId="1" fontId="2" fillId="10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6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7" xfId="0" applyNumberFormat="1" applyFont="1" applyFill="1" applyBorder="1" applyAlignment="1" applyProtection="1">
      <alignment horizontal="center" vertical="center" wrapText="1"/>
      <protection locked="0"/>
    </xf>
    <xf numFmtId="1" fontId="22" fillId="5" borderId="12" xfId="3" applyNumberFormat="1" applyFont="1" applyBorder="1" applyAlignment="1" applyProtection="1">
      <alignment horizontal="center" vertical="center" textRotation="90" wrapText="1"/>
      <protection locked="0"/>
    </xf>
    <xf numFmtId="1" fontId="22" fillId="5" borderId="13" xfId="3" applyNumberFormat="1" applyFont="1" applyBorder="1" applyAlignment="1" applyProtection="1">
      <alignment horizontal="center" vertical="center" textRotation="90" wrapText="1"/>
      <protection locked="0"/>
    </xf>
    <xf numFmtId="1" fontId="27" fillId="0" borderId="14" xfId="0" applyNumberFormat="1" applyFont="1" applyBorder="1" applyAlignment="1" applyProtection="1">
      <alignment horizontal="left" vertical="center" wrapText="1"/>
    </xf>
    <xf numFmtId="1" fontId="12" fillId="0" borderId="25" xfId="0" applyNumberFormat="1" applyFont="1" applyBorder="1" applyAlignment="1" applyProtection="1">
      <alignment horizontal="left" vertical="center" wrapText="1"/>
    </xf>
    <xf numFmtId="1" fontId="27" fillId="0" borderId="6" xfId="0" applyNumberFormat="1" applyFont="1" applyBorder="1" applyAlignment="1" applyProtection="1">
      <alignment horizontal="left" vertical="center" wrapText="1"/>
    </xf>
    <xf numFmtId="1" fontId="27" fillId="0" borderId="31" xfId="0" applyNumberFormat="1" applyFont="1" applyBorder="1" applyAlignment="1" applyProtection="1">
      <alignment horizontal="left" vertical="center" wrapText="1"/>
    </xf>
    <xf numFmtId="1" fontId="45" fillId="0" borderId="62" xfId="0" applyNumberFormat="1" applyFont="1" applyFill="1" applyBorder="1" applyAlignment="1" applyProtection="1">
      <alignment horizontal="left" vertical="top" wrapText="1"/>
      <protection locked="0"/>
    </xf>
    <xf numFmtId="1" fontId="10" fillId="0" borderId="63" xfId="0" applyNumberFormat="1" applyFont="1" applyFill="1" applyBorder="1" applyAlignment="1" applyProtection="1">
      <alignment horizontal="left" vertical="top" wrapText="1"/>
      <protection locked="0"/>
    </xf>
    <xf numFmtId="1" fontId="10" fillId="0" borderId="60" xfId="0" applyNumberFormat="1" applyFont="1" applyFill="1" applyBorder="1" applyAlignment="1" applyProtection="1">
      <alignment horizontal="left" vertical="top" wrapText="1"/>
      <protection locked="0"/>
    </xf>
    <xf numFmtId="1" fontId="27" fillId="0" borderId="49" xfId="0" applyNumberFormat="1" applyFont="1" applyBorder="1" applyAlignment="1" applyProtection="1">
      <alignment horizontal="left" vertical="center" wrapText="1"/>
    </xf>
    <xf numFmtId="1" fontId="35" fillId="0" borderId="39" xfId="0" applyNumberFormat="1" applyFont="1" applyBorder="1" applyAlignment="1" applyProtection="1">
      <alignment horizontal="left" vertical="center" wrapText="1"/>
    </xf>
    <xf numFmtId="1" fontId="35" fillId="0" borderId="49" xfId="0" applyNumberFormat="1" applyFont="1" applyBorder="1" applyAlignment="1" applyProtection="1">
      <alignment horizontal="left" vertical="center" wrapText="1"/>
    </xf>
    <xf numFmtId="1" fontId="35" fillId="0" borderId="25" xfId="0" applyNumberFormat="1" applyFont="1" applyBorder="1" applyAlignment="1" applyProtection="1">
      <alignment horizontal="left" vertical="center" wrapText="1"/>
    </xf>
    <xf numFmtId="0" fontId="26" fillId="10" borderId="35" xfId="0" applyFont="1" applyFill="1" applyBorder="1" applyAlignment="1">
      <alignment horizontal="left" vertical="center" wrapText="1" indent="5" shrinkToFit="1"/>
    </xf>
    <xf numFmtId="0" fontId="26" fillId="10" borderId="37" xfId="0" applyFont="1" applyFill="1" applyBorder="1" applyAlignment="1">
      <alignment horizontal="left" vertical="center" wrapText="1" indent="5" shrinkToFit="1"/>
    </xf>
    <xf numFmtId="0" fontId="26" fillId="10" borderId="34" xfId="0" applyFont="1" applyFill="1" applyBorder="1" applyAlignment="1">
      <alignment horizontal="left" vertical="center" wrapText="1" indent="5" shrinkToFit="1"/>
    </xf>
    <xf numFmtId="0" fontId="26" fillId="10" borderId="17" xfId="0" applyFont="1" applyFill="1" applyBorder="1" applyAlignment="1">
      <alignment horizontal="left" vertical="center" wrapText="1" indent="5" shrinkToFit="1"/>
    </xf>
    <xf numFmtId="1" fontId="12" fillId="0" borderId="24" xfId="0" applyNumberFormat="1" applyFont="1" applyBorder="1" applyAlignment="1" applyProtection="1">
      <alignment horizontal="left" vertical="center" wrapText="1"/>
    </xf>
    <xf numFmtId="1" fontId="27" fillId="0" borderId="5" xfId="0" applyNumberFormat="1" applyFont="1" applyBorder="1" applyAlignment="1" applyProtection="1">
      <alignment horizontal="left" vertical="center" wrapText="1"/>
    </xf>
    <xf numFmtId="1" fontId="27" fillId="0" borderId="30" xfId="0" applyNumberFormat="1" applyFont="1" applyBorder="1" applyAlignment="1" applyProtection="1">
      <alignment horizontal="left" vertical="center" wrapText="1"/>
    </xf>
    <xf numFmtId="1" fontId="33" fillId="0" borderId="33" xfId="0" applyNumberFormat="1" applyFont="1" applyBorder="1" applyAlignment="1" applyProtection="1">
      <alignment horizontal="left" vertical="center" wrapText="1"/>
    </xf>
    <xf numFmtId="1" fontId="35" fillId="0" borderId="19" xfId="0" applyNumberFormat="1" applyFont="1" applyBorder="1" applyAlignment="1" applyProtection="1">
      <alignment horizontal="left" vertical="center" wrapText="1"/>
    </xf>
    <xf numFmtId="1" fontId="35" fillId="0" borderId="32" xfId="0" applyNumberFormat="1" applyFont="1" applyBorder="1" applyAlignment="1" applyProtection="1">
      <alignment horizontal="left" vertical="center" wrapText="1"/>
    </xf>
    <xf numFmtId="164" fontId="17" fillId="7" borderId="16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20% — акцент1" xfId="1" builtinId="30"/>
    <cellStyle name="40% — акцент1" xfId="2" builtinId="31"/>
    <cellStyle name="40% — акцент6" xfId="3" builtinId="51"/>
    <cellStyle name="Итог" xfId="4" builtinId="25"/>
    <cellStyle name="Обычный" xfId="0" builtinId="0"/>
    <cellStyle name="Пояснение" xfId="5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996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5C8"/>
      <color rgb="FF009CAC"/>
      <color rgb="FF008F9E"/>
      <color rgb="FF702876"/>
      <color rgb="FFEF7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176213</xdr:colOff>
      <xdr:row>0</xdr:row>
      <xdr:rowOff>374778</xdr:rowOff>
    </xdr:from>
    <xdr:to>
      <xdr:col>9</xdr:col>
      <xdr:colOff>1250156</xdr:colOff>
      <xdr:row>1</xdr:row>
      <xdr:rowOff>509036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6441AC-EC21-4AE2-B193-862DA99E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5244" y="374778"/>
          <a:ext cx="3205162" cy="896258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46</xdr:row>
      <xdr:rowOff>0</xdr:rowOff>
    </xdr:from>
    <xdr:to>
      <xdr:col>2</xdr:col>
      <xdr:colOff>4762</xdr:colOff>
      <xdr:row>46</xdr:row>
      <xdr:rowOff>309563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ECF653-B4E2-4C94-8AD8-D816AD715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3543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47</xdr:row>
      <xdr:rowOff>0</xdr:rowOff>
    </xdr:from>
    <xdr:to>
      <xdr:col>2</xdr:col>
      <xdr:colOff>4762</xdr:colOff>
      <xdr:row>47</xdr:row>
      <xdr:rowOff>309562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9F7254D-32CD-411F-A314-75BFAFA4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7924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3714749</xdr:colOff>
      <xdr:row>48</xdr:row>
      <xdr:rowOff>1</xdr:rowOff>
    </xdr:from>
    <xdr:to>
      <xdr:col>2</xdr:col>
      <xdr:colOff>4761</xdr:colOff>
      <xdr:row>48</xdr:row>
      <xdr:rowOff>309564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D70AA91-37F8-4BEF-801B-44FD871D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9" y="16230601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3714736</xdr:colOff>
      <xdr:row>49</xdr:row>
      <xdr:rowOff>0</xdr:rowOff>
    </xdr:from>
    <xdr:to>
      <xdr:col>2</xdr:col>
      <xdr:colOff>4748</xdr:colOff>
      <xdr:row>49</xdr:row>
      <xdr:rowOff>309562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D12EFAC-0E81-4E42-91B8-F237E2FC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6" y="166687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3714738</xdr:colOff>
      <xdr:row>50</xdr:row>
      <xdr:rowOff>0</xdr:rowOff>
    </xdr:from>
    <xdr:to>
      <xdr:col>2</xdr:col>
      <xdr:colOff>4750</xdr:colOff>
      <xdr:row>50</xdr:row>
      <xdr:rowOff>309563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74C830A-0906-4A2E-A981-C1E0978C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71069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104773</xdr:colOff>
      <xdr:row>0</xdr:row>
      <xdr:rowOff>57152</xdr:rowOff>
    </xdr:from>
    <xdr:to>
      <xdr:col>1</xdr:col>
      <xdr:colOff>107154</xdr:colOff>
      <xdr:row>0</xdr:row>
      <xdr:rowOff>500064</xdr:rowOff>
    </xdr:to>
    <xdr:pic>
      <xdr:nvPicPr>
        <xdr:cNvPr id="11" name="Рисунок 10" descr="Скрепка">
          <a:extLst>
            <a:ext uri="{FF2B5EF4-FFF2-40B4-BE49-F238E27FC236}">
              <a16:creationId xmlns:a16="http://schemas.microsoft.com/office/drawing/2014/main" id="{0F33A379-E586-496E-8948-C9FDB8FE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57152"/>
          <a:ext cx="442912" cy="442912"/>
        </a:xfrm>
        <a:prstGeom prst="rect">
          <a:avLst/>
        </a:prstGeom>
      </xdr:spPr>
    </xdr:pic>
    <xdr:clientData/>
  </xdr:twoCellAnchor>
  <xdr:twoCellAnchor editAs="oneCell">
    <xdr:from>
      <xdr:col>1</xdr:col>
      <xdr:colOff>3712357</xdr:colOff>
      <xdr:row>51</xdr:row>
      <xdr:rowOff>9526</xdr:rowOff>
    </xdr:from>
    <xdr:to>
      <xdr:col>2</xdr:col>
      <xdr:colOff>2369</xdr:colOff>
      <xdr:row>51</xdr:row>
      <xdr:rowOff>319089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5B1D02C-C5EA-4961-8673-06A1D259F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9881057"/>
          <a:ext cx="790575" cy="30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S617"/>
  <sheetViews>
    <sheetView tabSelected="1" topLeftCell="A43" zoomScale="80" zoomScaleNormal="80" workbookViewId="0">
      <selection activeCell="A46" sqref="A46:K46"/>
    </sheetView>
  </sheetViews>
  <sheetFormatPr defaultColWidth="11.5703125" defaultRowHeight="18.75" x14ac:dyDescent="0.2"/>
  <cols>
    <col min="1" max="1" width="6.5703125" style="14" customWidth="1"/>
    <col min="2" max="2" width="67.42578125" style="29" customWidth="1"/>
    <col min="3" max="3" width="8.7109375" style="40" customWidth="1"/>
    <col min="4" max="4" width="7.7109375" style="22" customWidth="1"/>
    <col min="5" max="5" width="10.140625" style="19" customWidth="1"/>
    <col min="6" max="6" width="11.5703125" style="1"/>
    <col min="7" max="7" width="10.140625" style="3" customWidth="1"/>
    <col min="8" max="8" width="10.140625" style="4" customWidth="1"/>
    <col min="9" max="9" width="11.5703125" style="1"/>
    <col min="10" max="10" width="26.42578125" style="3" customWidth="1"/>
    <col min="11" max="11" width="10.140625" style="5" customWidth="1"/>
    <col min="12" max="206" width="11.5703125" style="2"/>
    <col min="207" max="225" width="11.5703125" style="6"/>
    <col min="226" max="227" width="11.5703125" style="7"/>
    <col min="228" max="16384" width="11.5703125" style="8"/>
  </cols>
  <sheetData>
    <row r="1" spans="1:12" ht="60" customHeight="1" thickBot="1" x14ac:dyDescent="0.25">
      <c r="A1" s="163" t="s">
        <v>101</v>
      </c>
      <c r="B1" s="164"/>
      <c r="C1" s="126" t="s">
        <v>99</v>
      </c>
      <c r="D1" s="127"/>
      <c r="E1" s="128"/>
      <c r="F1" s="146"/>
      <c r="G1" s="146"/>
      <c r="H1" s="146"/>
      <c r="I1" s="146"/>
      <c r="J1" s="147"/>
      <c r="K1" s="150" t="s">
        <v>23</v>
      </c>
    </row>
    <row r="2" spans="1:12" ht="78" customHeight="1" thickBot="1" x14ac:dyDescent="0.25">
      <c r="A2" s="165"/>
      <c r="B2" s="166"/>
      <c r="C2" s="41" t="s">
        <v>50</v>
      </c>
      <c r="D2" s="56" t="s">
        <v>0</v>
      </c>
      <c r="E2" s="47" t="s">
        <v>1</v>
      </c>
      <c r="F2" s="148"/>
      <c r="G2" s="148"/>
      <c r="H2" s="148"/>
      <c r="I2" s="148"/>
      <c r="J2" s="149"/>
      <c r="K2" s="151"/>
      <c r="L2" s="16"/>
    </row>
    <row r="3" spans="1:12" ht="40.5" customHeight="1" thickBot="1" x14ac:dyDescent="0.25">
      <c r="A3" s="134" t="s">
        <v>92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ht="35.1" customHeight="1" thickBot="1" x14ac:dyDescent="0.25">
      <c r="A4" s="68">
        <v>555</v>
      </c>
      <c r="B4" s="59" t="s">
        <v>13</v>
      </c>
      <c r="C4" s="42">
        <v>1650</v>
      </c>
      <c r="D4" s="87"/>
      <c r="E4" s="77">
        <f>C4*D4</f>
        <v>0</v>
      </c>
      <c r="F4" s="129" t="s">
        <v>58</v>
      </c>
      <c r="G4" s="129"/>
      <c r="H4" s="129"/>
      <c r="I4" s="129"/>
      <c r="J4" s="130"/>
      <c r="K4" s="24">
        <v>2800</v>
      </c>
    </row>
    <row r="5" spans="1:12" ht="38.25" customHeight="1" thickBot="1" x14ac:dyDescent="0.25">
      <c r="A5" s="134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6"/>
    </row>
    <row r="6" spans="1:12" ht="39.950000000000003" customHeight="1" x14ac:dyDescent="0.2">
      <c r="A6" s="65">
        <v>2269</v>
      </c>
      <c r="B6" s="62" t="s">
        <v>96</v>
      </c>
      <c r="C6" s="43">
        <v>920</v>
      </c>
      <c r="D6" s="88"/>
      <c r="E6" s="78">
        <f>C6*D6</f>
        <v>0</v>
      </c>
      <c r="F6" s="137" t="s">
        <v>59</v>
      </c>
      <c r="G6" s="138"/>
      <c r="H6" s="138"/>
      <c r="I6" s="138"/>
      <c r="J6" s="139"/>
      <c r="K6" s="25">
        <v>1500</v>
      </c>
    </row>
    <row r="7" spans="1:12" ht="39.950000000000003" customHeight="1" x14ac:dyDescent="0.2">
      <c r="A7" s="66">
        <v>2254</v>
      </c>
      <c r="B7" s="63" t="s">
        <v>97</v>
      </c>
      <c r="C7" s="44">
        <v>950</v>
      </c>
      <c r="D7" s="89"/>
      <c r="E7" s="79">
        <f>C7*D7</f>
        <v>0</v>
      </c>
      <c r="F7" s="140" t="s">
        <v>60</v>
      </c>
      <c r="G7" s="141"/>
      <c r="H7" s="141"/>
      <c r="I7" s="141"/>
      <c r="J7" s="142"/>
      <c r="K7" s="26">
        <v>1600</v>
      </c>
    </row>
    <row r="8" spans="1:12" ht="39.950000000000003" customHeight="1" x14ac:dyDescent="0.2">
      <c r="A8" s="66">
        <v>2258</v>
      </c>
      <c r="B8" s="63" t="s">
        <v>98</v>
      </c>
      <c r="C8" s="44">
        <v>920</v>
      </c>
      <c r="D8" s="89"/>
      <c r="E8" s="79">
        <f>C8*D8</f>
        <v>0</v>
      </c>
      <c r="F8" s="140" t="s">
        <v>61</v>
      </c>
      <c r="G8" s="141"/>
      <c r="H8" s="141"/>
      <c r="I8" s="141"/>
      <c r="J8" s="142"/>
      <c r="K8" s="26">
        <v>1500</v>
      </c>
    </row>
    <row r="9" spans="1:12" ht="39.950000000000003" customHeight="1" thickBot="1" x14ac:dyDescent="0.25">
      <c r="A9" s="67">
        <v>2256</v>
      </c>
      <c r="B9" s="64" t="s">
        <v>51</v>
      </c>
      <c r="C9" s="61">
        <v>920</v>
      </c>
      <c r="D9" s="90"/>
      <c r="E9" s="80">
        <f t="shared" ref="E9" si="0">C9*D9</f>
        <v>0</v>
      </c>
      <c r="F9" s="143" t="s">
        <v>62</v>
      </c>
      <c r="G9" s="144"/>
      <c r="H9" s="144"/>
      <c r="I9" s="144"/>
      <c r="J9" s="145"/>
      <c r="K9" s="60">
        <v>1500</v>
      </c>
    </row>
    <row r="10" spans="1:12" ht="40.5" customHeight="1" thickBot="1" x14ac:dyDescent="0.25">
      <c r="A10" s="134" t="s">
        <v>94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6"/>
    </row>
    <row r="11" spans="1:12" ht="24.95" customHeight="1" x14ac:dyDescent="0.2">
      <c r="A11" s="52">
        <v>354</v>
      </c>
      <c r="B11" s="35" t="s">
        <v>14</v>
      </c>
      <c r="C11" s="43">
        <v>250</v>
      </c>
      <c r="D11" s="88"/>
      <c r="E11" s="48">
        <f t="shared" ref="E11:E21" si="1">C11*D11</f>
        <v>0</v>
      </c>
      <c r="F11" s="131" t="s">
        <v>30</v>
      </c>
      <c r="G11" s="131"/>
      <c r="H11" s="131"/>
      <c r="I11" s="131"/>
      <c r="J11" s="131"/>
      <c r="K11" s="25">
        <v>430</v>
      </c>
    </row>
    <row r="12" spans="1:12" ht="24.95" customHeight="1" x14ac:dyDescent="0.2">
      <c r="A12" s="53">
        <v>355</v>
      </c>
      <c r="B12" s="32" t="s">
        <v>15</v>
      </c>
      <c r="C12" s="44">
        <v>250</v>
      </c>
      <c r="D12" s="89"/>
      <c r="E12" s="49">
        <f t="shared" si="1"/>
        <v>0</v>
      </c>
      <c r="F12" s="132" t="s">
        <v>29</v>
      </c>
      <c r="G12" s="133"/>
      <c r="H12" s="133"/>
      <c r="I12" s="133"/>
      <c r="J12" s="133"/>
      <c r="K12" s="26">
        <v>430</v>
      </c>
    </row>
    <row r="13" spans="1:12" ht="24.95" customHeight="1" x14ac:dyDescent="0.2">
      <c r="A13" s="53">
        <v>356</v>
      </c>
      <c r="B13" s="32" t="s">
        <v>2</v>
      </c>
      <c r="C13" s="44">
        <v>250</v>
      </c>
      <c r="D13" s="89"/>
      <c r="E13" s="49">
        <f t="shared" si="1"/>
        <v>0</v>
      </c>
      <c r="F13" s="133" t="s">
        <v>31</v>
      </c>
      <c r="G13" s="133"/>
      <c r="H13" s="133"/>
      <c r="I13" s="133"/>
      <c r="J13" s="133"/>
      <c r="K13" s="26">
        <v>430</v>
      </c>
    </row>
    <row r="14" spans="1:12" ht="24.95" customHeight="1" x14ac:dyDescent="0.2">
      <c r="A14" s="53">
        <v>336</v>
      </c>
      <c r="B14" s="32" t="s">
        <v>37</v>
      </c>
      <c r="C14" s="44">
        <v>250</v>
      </c>
      <c r="D14" s="89"/>
      <c r="E14" s="49">
        <f t="shared" ref="E14:E15" si="2">C14*D14</f>
        <v>0</v>
      </c>
      <c r="F14" s="153" t="s">
        <v>41</v>
      </c>
      <c r="G14" s="154"/>
      <c r="H14" s="154"/>
      <c r="I14" s="154"/>
      <c r="J14" s="155"/>
      <c r="K14" s="26">
        <v>430</v>
      </c>
    </row>
    <row r="15" spans="1:12" ht="24.95" customHeight="1" x14ac:dyDescent="0.2">
      <c r="A15" s="53">
        <v>337</v>
      </c>
      <c r="B15" s="32" t="s">
        <v>38</v>
      </c>
      <c r="C15" s="44">
        <v>250</v>
      </c>
      <c r="D15" s="89"/>
      <c r="E15" s="49">
        <f t="shared" si="2"/>
        <v>0</v>
      </c>
      <c r="F15" s="153" t="s">
        <v>42</v>
      </c>
      <c r="G15" s="154"/>
      <c r="H15" s="154"/>
      <c r="I15" s="154"/>
      <c r="J15" s="155"/>
      <c r="K15" s="26">
        <v>430</v>
      </c>
    </row>
    <row r="16" spans="1:12" ht="24.95" customHeight="1" x14ac:dyDescent="0.2">
      <c r="A16" s="52">
        <v>357</v>
      </c>
      <c r="B16" s="36" t="s">
        <v>17</v>
      </c>
      <c r="C16" s="46">
        <v>225</v>
      </c>
      <c r="D16" s="91"/>
      <c r="E16" s="51">
        <f t="shared" si="1"/>
        <v>0</v>
      </c>
      <c r="F16" s="159" t="s">
        <v>32</v>
      </c>
      <c r="G16" s="159"/>
      <c r="H16" s="159"/>
      <c r="I16" s="159"/>
      <c r="J16" s="159"/>
      <c r="K16" s="37">
        <v>380</v>
      </c>
    </row>
    <row r="17" spans="1:11" ht="24.95" customHeight="1" x14ac:dyDescent="0.2">
      <c r="A17" s="53">
        <v>358</v>
      </c>
      <c r="B17" s="32" t="s">
        <v>16</v>
      </c>
      <c r="C17" s="44">
        <v>225</v>
      </c>
      <c r="D17" s="89"/>
      <c r="E17" s="49">
        <f t="shared" si="1"/>
        <v>0</v>
      </c>
      <c r="F17" s="133" t="s">
        <v>33</v>
      </c>
      <c r="G17" s="133"/>
      <c r="H17" s="133"/>
      <c r="I17" s="133"/>
      <c r="J17" s="133"/>
      <c r="K17" s="26">
        <v>380</v>
      </c>
    </row>
    <row r="18" spans="1:11" ht="24.95" customHeight="1" x14ac:dyDescent="0.2">
      <c r="A18" s="53">
        <v>361</v>
      </c>
      <c r="B18" s="32" t="s">
        <v>3</v>
      </c>
      <c r="C18" s="44">
        <v>225</v>
      </c>
      <c r="D18" s="89"/>
      <c r="E18" s="49">
        <f t="shared" si="1"/>
        <v>0</v>
      </c>
      <c r="F18" s="133" t="s">
        <v>34</v>
      </c>
      <c r="G18" s="133"/>
      <c r="H18" s="133"/>
      <c r="I18" s="133"/>
      <c r="J18" s="133"/>
      <c r="K18" s="26">
        <v>380</v>
      </c>
    </row>
    <row r="19" spans="1:11" ht="24.95" customHeight="1" x14ac:dyDescent="0.2">
      <c r="A19" s="54">
        <v>368</v>
      </c>
      <c r="B19" s="33" t="s">
        <v>24</v>
      </c>
      <c r="C19" s="45">
        <v>225</v>
      </c>
      <c r="D19" s="92"/>
      <c r="E19" s="50">
        <f t="shared" ref="E19" si="3">C19*D19</f>
        <v>0</v>
      </c>
      <c r="F19" s="152" t="s">
        <v>28</v>
      </c>
      <c r="G19" s="152"/>
      <c r="H19" s="152"/>
      <c r="I19" s="152"/>
      <c r="J19" s="152"/>
      <c r="K19" s="31">
        <v>380</v>
      </c>
    </row>
    <row r="20" spans="1:11" ht="21.75" customHeight="1" x14ac:dyDescent="0.2">
      <c r="A20" s="55">
        <v>334</v>
      </c>
      <c r="B20" s="32" t="s">
        <v>35</v>
      </c>
      <c r="C20" s="44">
        <v>225</v>
      </c>
      <c r="D20" s="89"/>
      <c r="E20" s="49">
        <f t="shared" si="1"/>
        <v>0</v>
      </c>
      <c r="F20" s="153" t="s">
        <v>39</v>
      </c>
      <c r="G20" s="154"/>
      <c r="H20" s="154"/>
      <c r="I20" s="154"/>
      <c r="J20" s="155"/>
      <c r="K20" s="26">
        <v>380</v>
      </c>
    </row>
    <row r="21" spans="1:11" ht="22.5" customHeight="1" thickBot="1" x14ac:dyDescent="0.25">
      <c r="A21" s="52">
        <v>335</v>
      </c>
      <c r="B21" s="36" t="s">
        <v>36</v>
      </c>
      <c r="C21" s="46">
        <v>225</v>
      </c>
      <c r="D21" s="91"/>
      <c r="E21" s="51">
        <f t="shared" si="1"/>
        <v>0</v>
      </c>
      <c r="F21" s="167" t="s">
        <v>40</v>
      </c>
      <c r="G21" s="168"/>
      <c r="H21" s="168"/>
      <c r="I21" s="168"/>
      <c r="J21" s="169"/>
      <c r="K21" s="34">
        <v>380</v>
      </c>
    </row>
    <row r="22" spans="1:11" ht="40.5" customHeight="1" thickBot="1" x14ac:dyDescent="0.25">
      <c r="A22" s="134" t="s">
        <v>93</v>
      </c>
      <c r="B22" s="135"/>
      <c r="C22" s="173"/>
      <c r="D22" s="173"/>
      <c r="E22" s="173"/>
      <c r="F22" s="135"/>
      <c r="G22" s="135"/>
      <c r="H22" s="135"/>
      <c r="I22" s="135"/>
      <c r="J22" s="135"/>
      <c r="K22" s="136"/>
    </row>
    <row r="23" spans="1:11" ht="24.95" customHeight="1" x14ac:dyDescent="0.2">
      <c r="A23" s="52">
        <v>254</v>
      </c>
      <c r="B23" s="35" t="s">
        <v>18</v>
      </c>
      <c r="C23" s="43">
        <v>410</v>
      </c>
      <c r="D23" s="88"/>
      <c r="E23" s="78">
        <f t="shared" ref="E23:E40" si="4">C23*D23</f>
        <v>0</v>
      </c>
      <c r="F23" s="160" t="s">
        <v>63</v>
      </c>
      <c r="G23" s="160"/>
      <c r="H23" s="160"/>
      <c r="I23" s="160"/>
      <c r="J23" s="160"/>
      <c r="K23" s="25">
        <v>700</v>
      </c>
    </row>
    <row r="24" spans="1:11" ht="24.95" customHeight="1" x14ac:dyDescent="0.2">
      <c r="A24" s="53">
        <v>255</v>
      </c>
      <c r="B24" s="32" t="s">
        <v>19</v>
      </c>
      <c r="C24" s="44">
        <v>410</v>
      </c>
      <c r="D24" s="89"/>
      <c r="E24" s="79">
        <f t="shared" si="4"/>
        <v>0</v>
      </c>
      <c r="F24" s="106" t="s">
        <v>57</v>
      </c>
      <c r="G24" s="106"/>
      <c r="H24" s="106"/>
      <c r="I24" s="106"/>
      <c r="J24" s="106"/>
      <c r="K24" s="26">
        <v>700</v>
      </c>
    </row>
    <row r="25" spans="1:11" ht="24.95" customHeight="1" x14ac:dyDescent="0.2">
      <c r="A25" s="53">
        <v>256</v>
      </c>
      <c r="B25" s="32" t="s">
        <v>4</v>
      </c>
      <c r="C25" s="44">
        <v>410</v>
      </c>
      <c r="D25" s="89"/>
      <c r="E25" s="79">
        <f t="shared" si="4"/>
        <v>0</v>
      </c>
      <c r="F25" s="106" t="s">
        <v>64</v>
      </c>
      <c r="G25" s="106"/>
      <c r="H25" s="106"/>
      <c r="I25" s="106"/>
      <c r="J25" s="106"/>
      <c r="K25" s="26">
        <v>700</v>
      </c>
    </row>
    <row r="26" spans="1:11" ht="24.95" customHeight="1" x14ac:dyDescent="0.2">
      <c r="A26" s="53">
        <v>236</v>
      </c>
      <c r="B26" s="32" t="s">
        <v>45</v>
      </c>
      <c r="C26" s="44">
        <v>410</v>
      </c>
      <c r="D26" s="89"/>
      <c r="E26" s="79">
        <f t="shared" si="4"/>
        <v>0</v>
      </c>
      <c r="F26" s="112" t="s">
        <v>65</v>
      </c>
      <c r="G26" s="113"/>
      <c r="H26" s="113"/>
      <c r="I26" s="113"/>
      <c r="J26" s="114"/>
      <c r="K26" s="26">
        <v>700</v>
      </c>
    </row>
    <row r="27" spans="1:11" ht="24.95" customHeight="1" x14ac:dyDescent="0.2">
      <c r="A27" s="54">
        <v>237</v>
      </c>
      <c r="B27" s="33" t="s">
        <v>46</v>
      </c>
      <c r="C27" s="45">
        <v>410</v>
      </c>
      <c r="D27" s="92"/>
      <c r="E27" s="81">
        <f t="shared" si="4"/>
        <v>0</v>
      </c>
      <c r="F27" s="170" t="s">
        <v>66</v>
      </c>
      <c r="G27" s="171"/>
      <c r="H27" s="171"/>
      <c r="I27" s="171"/>
      <c r="J27" s="172"/>
      <c r="K27" s="31">
        <v>700</v>
      </c>
    </row>
    <row r="28" spans="1:11" ht="24.95" customHeight="1" x14ac:dyDescent="0.2">
      <c r="A28" s="55">
        <v>238</v>
      </c>
      <c r="B28" s="33" t="s">
        <v>47</v>
      </c>
      <c r="C28" s="44">
        <v>410</v>
      </c>
      <c r="D28" s="89"/>
      <c r="E28" s="79">
        <f t="shared" si="4"/>
        <v>0</v>
      </c>
      <c r="F28" s="112" t="s">
        <v>67</v>
      </c>
      <c r="G28" s="113"/>
      <c r="H28" s="113"/>
      <c r="I28" s="113"/>
      <c r="J28" s="114"/>
      <c r="K28" s="26">
        <v>700</v>
      </c>
    </row>
    <row r="29" spans="1:11" ht="35.25" customHeight="1" x14ac:dyDescent="0.2">
      <c r="A29" s="53">
        <v>333</v>
      </c>
      <c r="B29" s="57" t="s">
        <v>48</v>
      </c>
      <c r="C29" s="46">
        <v>375</v>
      </c>
      <c r="D29" s="91"/>
      <c r="E29" s="82">
        <f t="shared" si="4"/>
        <v>0</v>
      </c>
      <c r="F29" s="162" t="s">
        <v>68</v>
      </c>
      <c r="G29" s="113"/>
      <c r="H29" s="113"/>
      <c r="I29" s="113"/>
      <c r="J29" s="114"/>
      <c r="K29" s="37">
        <v>700</v>
      </c>
    </row>
    <row r="30" spans="1:11" ht="24.95" customHeight="1" x14ac:dyDescent="0.2">
      <c r="A30" s="52">
        <v>257</v>
      </c>
      <c r="B30" s="36" t="s">
        <v>20</v>
      </c>
      <c r="C30" s="46">
        <v>375</v>
      </c>
      <c r="D30" s="91"/>
      <c r="E30" s="82">
        <f t="shared" si="4"/>
        <v>0</v>
      </c>
      <c r="F30" s="161" t="s">
        <v>69</v>
      </c>
      <c r="G30" s="161"/>
      <c r="H30" s="161"/>
      <c r="I30" s="161"/>
      <c r="J30" s="161"/>
      <c r="K30" s="37">
        <v>650</v>
      </c>
    </row>
    <row r="31" spans="1:11" ht="24.95" customHeight="1" x14ac:dyDescent="0.2">
      <c r="A31" s="53">
        <v>258</v>
      </c>
      <c r="B31" s="32" t="s">
        <v>21</v>
      </c>
      <c r="C31" s="46">
        <v>375</v>
      </c>
      <c r="D31" s="89"/>
      <c r="E31" s="79">
        <f t="shared" si="4"/>
        <v>0</v>
      </c>
      <c r="F31" s="106" t="s">
        <v>70</v>
      </c>
      <c r="G31" s="106"/>
      <c r="H31" s="106"/>
      <c r="I31" s="106"/>
      <c r="J31" s="106"/>
      <c r="K31" s="26">
        <v>650</v>
      </c>
    </row>
    <row r="32" spans="1:11" ht="24.95" customHeight="1" x14ac:dyDescent="0.2">
      <c r="A32" s="53">
        <v>259</v>
      </c>
      <c r="B32" s="32" t="s">
        <v>25</v>
      </c>
      <c r="C32" s="46">
        <v>375</v>
      </c>
      <c r="D32" s="89"/>
      <c r="E32" s="79">
        <f t="shared" si="4"/>
        <v>0</v>
      </c>
      <c r="F32" s="106" t="s">
        <v>71</v>
      </c>
      <c r="G32" s="106"/>
      <c r="H32" s="106"/>
      <c r="I32" s="106"/>
      <c r="J32" s="106"/>
      <c r="K32" s="26">
        <v>650</v>
      </c>
    </row>
    <row r="33" spans="1:11" ht="24.95" customHeight="1" x14ac:dyDescent="0.2">
      <c r="A33" s="53">
        <v>260</v>
      </c>
      <c r="B33" s="32" t="s">
        <v>5</v>
      </c>
      <c r="C33" s="46">
        <v>375</v>
      </c>
      <c r="D33" s="89"/>
      <c r="E33" s="79">
        <f t="shared" si="4"/>
        <v>0</v>
      </c>
      <c r="F33" s="106" t="s">
        <v>72</v>
      </c>
      <c r="G33" s="106"/>
      <c r="H33" s="106"/>
      <c r="I33" s="106"/>
      <c r="J33" s="106"/>
      <c r="K33" s="26">
        <v>650</v>
      </c>
    </row>
    <row r="34" spans="1:11" ht="24.95" customHeight="1" x14ac:dyDescent="0.2">
      <c r="A34" s="53">
        <v>261</v>
      </c>
      <c r="B34" s="32" t="s">
        <v>6</v>
      </c>
      <c r="C34" s="46">
        <v>375</v>
      </c>
      <c r="D34" s="89"/>
      <c r="E34" s="79">
        <f t="shared" si="4"/>
        <v>0</v>
      </c>
      <c r="F34" s="106" t="s">
        <v>73</v>
      </c>
      <c r="G34" s="106"/>
      <c r="H34" s="106"/>
      <c r="I34" s="106"/>
      <c r="J34" s="106"/>
      <c r="K34" s="26">
        <v>650</v>
      </c>
    </row>
    <row r="35" spans="1:11" ht="24.95" customHeight="1" x14ac:dyDescent="0.2">
      <c r="A35" s="53">
        <v>262</v>
      </c>
      <c r="B35" s="32" t="s">
        <v>7</v>
      </c>
      <c r="C35" s="46">
        <v>375</v>
      </c>
      <c r="D35" s="89"/>
      <c r="E35" s="79">
        <f t="shared" si="4"/>
        <v>0</v>
      </c>
      <c r="F35" s="106" t="s">
        <v>74</v>
      </c>
      <c r="G35" s="106"/>
      <c r="H35" s="106"/>
      <c r="I35" s="106"/>
      <c r="J35" s="106"/>
      <c r="K35" s="26">
        <v>650</v>
      </c>
    </row>
    <row r="36" spans="1:11" ht="24.95" customHeight="1" x14ac:dyDescent="0.2">
      <c r="A36" s="53">
        <v>263</v>
      </c>
      <c r="B36" s="32" t="s">
        <v>22</v>
      </c>
      <c r="C36" s="46">
        <v>375</v>
      </c>
      <c r="D36" s="89"/>
      <c r="E36" s="79">
        <f t="shared" si="4"/>
        <v>0</v>
      </c>
      <c r="F36" s="106" t="s">
        <v>75</v>
      </c>
      <c r="G36" s="106"/>
      <c r="H36" s="106"/>
      <c r="I36" s="106"/>
      <c r="J36" s="106"/>
      <c r="K36" s="26">
        <v>650</v>
      </c>
    </row>
    <row r="37" spans="1:11" ht="24.95" customHeight="1" x14ac:dyDescent="0.2">
      <c r="A37" s="53">
        <v>264</v>
      </c>
      <c r="B37" s="32" t="s">
        <v>8</v>
      </c>
      <c r="C37" s="46">
        <v>375</v>
      </c>
      <c r="D37" s="89"/>
      <c r="E37" s="79">
        <f>C37*D37</f>
        <v>0</v>
      </c>
      <c r="F37" s="106" t="s">
        <v>76</v>
      </c>
      <c r="G37" s="106"/>
      <c r="H37" s="106"/>
      <c r="I37" s="106"/>
      <c r="J37" s="106"/>
      <c r="K37" s="26">
        <v>650</v>
      </c>
    </row>
    <row r="38" spans="1:11" ht="24.95" customHeight="1" x14ac:dyDescent="0.2">
      <c r="A38" s="53">
        <v>265</v>
      </c>
      <c r="B38" s="32" t="s">
        <v>9</v>
      </c>
      <c r="C38" s="46">
        <v>375</v>
      </c>
      <c r="D38" s="89"/>
      <c r="E38" s="79">
        <f t="shared" si="4"/>
        <v>0</v>
      </c>
      <c r="F38" s="106" t="s">
        <v>77</v>
      </c>
      <c r="G38" s="106"/>
      <c r="H38" s="106"/>
      <c r="I38" s="106"/>
      <c r="J38" s="106"/>
      <c r="K38" s="26">
        <v>650</v>
      </c>
    </row>
    <row r="39" spans="1:11" ht="24.95" customHeight="1" x14ac:dyDescent="0.2">
      <c r="A39" s="53">
        <v>266</v>
      </c>
      <c r="B39" s="32" t="s">
        <v>10</v>
      </c>
      <c r="C39" s="46">
        <v>375</v>
      </c>
      <c r="D39" s="89"/>
      <c r="E39" s="79">
        <f t="shared" si="4"/>
        <v>0</v>
      </c>
      <c r="F39" s="106" t="s">
        <v>78</v>
      </c>
      <c r="G39" s="106"/>
      <c r="H39" s="106"/>
      <c r="I39" s="106"/>
      <c r="J39" s="106"/>
      <c r="K39" s="26">
        <v>650</v>
      </c>
    </row>
    <row r="40" spans="1:11" ht="24.95" customHeight="1" x14ac:dyDescent="0.2">
      <c r="A40" s="53">
        <v>267</v>
      </c>
      <c r="B40" s="32" t="s">
        <v>26</v>
      </c>
      <c r="C40" s="46">
        <v>375</v>
      </c>
      <c r="D40" s="89"/>
      <c r="E40" s="79">
        <f t="shared" si="4"/>
        <v>0</v>
      </c>
      <c r="F40" s="106" t="s">
        <v>79</v>
      </c>
      <c r="G40" s="106"/>
      <c r="H40" s="106"/>
      <c r="I40" s="106"/>
      <c r="J40" s="106"/>
      <c r="K40" s="26">
        <v>650</v>
      </c>
    </row>
    <row r="41" spans="1:11" ht="24.95" customHeight="1" x14ac:dyDescent="0.2">
      <c r="A41" s="53">
        <v>268</v>
      </c>
      <c r="B41" s="32" t="s">
        <v>27</v>
      </c>
      <c r="C41" s="46">
        <v>375</v>
      </c>
      <c r="D41" s="89"/>
      <c r="E41" s="79">
        <f t="shared" ref="E41:E43" si="5">C41*D41</f>
        <v>0</v>
      </c>
      <c r="F41" s="106" t="s">
        <v>80</v>
      </c>
      <c r="G41" s="106"/>
      <c r="H41" s="106"/>
      <c r="I41" s="106"/>
      <c r="J41" s="106"/>
      <c r="K41" s="26">
        <v>650</v>
      </c>
    </row>
    <row r="42" spans="1:11" ht="21" customHeight="1" x14ac:dyDescent="0.2">
      <c r="A42" s="52">
        <v>234</v>
      </c>
      <c r="B42" s="36" t="s">
        <v>43</v>
      </c>
      <c r="C42" s="46">
        <v>375</v>
      </c>
      <c r="D42" s="91"/>
      <c r="E42" s="82">
        <f t="shared" si="5"/>
        <v>0</v>
      </c>
      <c r="F42" s="115" t="s">
        <v>81</v>
      </c>
      <c r="G42" s="116"/>
      <c r="H42" s="116"/>
      <c r="I42" s="116"/>
      <c r="J42" s="117"/>
      <c r="K42" s="37">
        <v>650</v>
      </c>
    </row>
    <row r="43" spans="1:11" ht="18" customHeight="1" thickBot="1" x14ac:dyDescent="0.25">
      <c r="A43" s="53">
        <v>235</v>
      </c>
      <c r="B43" s="32" t="s">
        <v>44</v>
      </c>
      <c r="C43" s="46">
        <v>375</v>
      </c>
      <c r="D43" s="89"/>
      <c r="E43" s="79">
        <f t="shared" si="5"/>
        <v>0</v>
      </c>
      <c r="F43" s="112" t="s">
        <v>82</v>
      </c>
      <c r="G43" s="113"/>
      <c r="H43" s="113"/>
      <c r="I43" s="113"/>
      <c r="J43" s="114"/>
      <c r="K43" s="26">
        <v>650</v>
      </c>
    </row>
    <row r="44" spans="1:11" ht="37.5" customHeight="1" thickBot="1" x14ac:dyDescent="0.25">
      <c r="A44" s="120" t="s">
        <v>95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2"/>
    </row>
    <row r="45" spans="1:11" ht="35.1" customHeight="1" thickBot="1" x14ac:dyDescent="0.25">
      <c r="A45" s="68" t="s">
        <v>12</v>
      </c>
      <c r="B45" s="58" t="s">
        <v>49</v>
      </c>
      <c r="C45" s="43">
        <v>730</v>
      </c>
      <c r="D45" s="88"/>
      <c r="E45" s="83">
        <f>C45*D45</f>
        <v>0</v>
      </c>
      <c r="F45" s="118" t="s">
        <v>83</v>
      </c>
      <c r="G45" s="118"/>
      <c r="H45" s="118"/>
      <c r="I45" s="118"/>
      <c r="J45" s="119"/>
      <c r="K45" s="27">
        <v>1250</v>
      </c>
    </row>
    <row r="46" spans="1:11" ht="34.5" customHeight="1" thickBot="1" x14ac:dyDescent="0.25">
      <c r="A46" s="120" t="s">
        <v>102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2"/>
    </row>
    <row r="47" spans="1:11" ht="27" customHeight="1" x14ac:dyDescent="0.2">
      <c r="A47" s="65">
        <v>101</v>
      </c>
      <c r="B47" s="97" t="s">
        <v>53</v>
      </c>
      <c r="C47" s="75">
        <v>180</v>
      </c>
      <c r="D47" s="88"/>
      <c r="E47" s="84">
        <f>C47*D47</f>
        <v>0</v>
      </c>
      <c r="F47" s="123" t="s">
        <v>84</v>
      </c>
      <c r="G47" s="124"/>
      <c r="H47" s="124"/>
      <c r="I47" s="124"/>
      <c r="J47" s="125"/>
      <c r="K47" s="72">
        <v>300</v>
      </c>
    </row>
    <row r="48" spans="1:11" ht="26.25" customHeight="1" x14ac:dyDescent="0.2">
      <c r="A48" s="66">
        <v>102</v>
      </c>
      <c r="B48" s="98" t="s">
        <v>54</v>
      </c>
      <c r="C48" s="76">
        <v>180</v>
      </c>
      <c r="D48" s="89"/>
      <c r="E48" s="85">
        <f t="shared" ref="E48:E52" si="6">C48*D48</f>
        <v>0</v>
      </c>
      <c r="F48" s="103" t="s">
        <v>85</v>
      </c>
      <c r="G48" s="104"/>
      <c r="H48" s="104"/>
      <c r="I48" s="104"/>
      <c r="J48" s="105"/>
      <c r="K48" s="73">
        <v>300</v>
      </c>
    </row>
    <row r="49" spans="1:227" ht="35.1" customHeight="1" x14ac:dyDescent="0.2">
      <c r="A49" s="66">
        <v>103</v>
      </c>
      <c r="B49" s="98" t="s">
        <v>55</v>
      </c>
      <c r="C49" s="76">
        <v>180</v>
      </c>
      <c r="D49" s="89"/>
      <c r="E49" s="85">
        <f t="shared" si="6"/>
        <v>0</v>
      </c>
      <c r="F49" s="103" t="s">
        <v>86</v>
      </c>
      <c r="G49" s="104"/>
      <c r="H49" s="104"/>
      <c r="I49" s="104"/>
      <c r="J49" s="105"/>
      <c r="K49" s="73">
        <v>300</v>
      </c>
    </row>
    <row r="50" spans="1:227" ht="30.75" customHeight="1" x14ac:dyDescent="0.2">
      <c r="A50" s="66">
        <v>104</v>
      </c>
      <c r="B50" s="98" t="s">
        <v>56</v>
      </c>
      <c r="C50" s="76">
        <v>180</v>
      </c>
      <c r="D50" s="89"/>
      <c r="E50" s="85">
        <f t="shared" si="6"/>
        <v>0</v>
      </c>
      <c r="F50" s="103" t="s">
        <v>87</v>
      </c>
      <c r="G50" s="104"/>
      <c r="H50" s="104"/>
      <c r="I50" s="104"/>
      <c r="J50" s="105"/>
      <c r="K50" s="73">
        <v>300</v>
      </c>
    </row>
    <row r="51" spans="1:227" ht="28.5" customHeight="1" thickBot="1" x14ac:dyDescent="0.25">
      <c r="A51" s="67">
        <v>105</v>
      </c>
      <c r="B51" s="99" t="s">
        <v>52</v>
      </c>
      <c r="C51" s="76">
        <v>180</v>
      </c>
      <c r="D51" s="89"/>
      <c r="E51" s="85">
        <f t="shared" si="6"/>
        <v>0</v>
      </c>
      <c r="F51" s="103" t="s">
        <v>88</v>
      </c>
      <c r="G51" s="104"/>
      <c r="H51" s="104"/>
      <c r="I51" s="104"/>
      <c r="J51" s="105"/>
      <c r="K51" s="74">
        <v>300</v>
      </c>
    </row>
    <row r="52" spans="1:227" ht="35.1" customHeight="1" thickBot="1" x14ac:dyDescent="0.25">
      <c r="A52" s="69">
        <v>5100</v>
      </c>
      <c r="B52" s="100" t="s">
        <v>90</v>
      </c>
      <c r="C52" s="70">
        <v>950</v>
      </c>
      <c r="D52" s="93"/>
      <c r="E52" s="86">
        <f t="shared" si="6"/>
        <v>0</v>
      </c>
      <c r="F52" s="156" t="s">
        <v>89</v>
      </c>
      <c r="G52" s="157"/>
      <c r="H52" s="157"/>
      <c r="I52" s="157"/>
      <c r="J52" s="158"/>
      <c r="K52" s="71">
        <v>1550</v>
      </c>
    </row>
    <row r="53" spans="1:227" s="12" customFormat="1" ht="32.1" customHeight="1" x14ac:dyDescent="0.2">
      <c r="A53" s="107" t="s">
        <v>11</v>
      </c>
      <c r="B53" s="108"/>
      <c r="C53" s="94"/>
      <c r="D53" s="95">
        <f>SUM(D4:D51)</f>
        <v>0</v>
      </c>
      <c r="E53" s="96">
        <f>SUM(E4:E52)</f>
        <v>0</v>
      </c>
      <c r="F53" s="109"/>
      <c r="G53" s="110"/>
      <c r="H53" s="110"/>
      <c r="I53" s="110"/>
      <c r="J53" s="110"/>
      <c r="K53" s="111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1"/>
      <c r="HS53" s="11"/>
    </row>
    <row r="54" spans="1:227" ht="18.75" customHeight="1" x14ac:dyDescent="0.2">
      <c r="A54" s="101" t="s">
        <v>100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227" x14ac:dyDescent="0.2">
      <c r="A55" s="13"/>
      <c r="B55" s="28"/>
      <c r="C55" s="38"/>
      <c r="D55" s="20"/>
      <c r="E55" s="17"/>
      <c r="F55" s="30"/>
    </row>
    <row r="56" spans="1:227" x14ac:dyDescent="0.2">
      <c r="A56" s="13"/>
      <c r="B56" s="28"/>
      <c r="C56" s="38"/>
      <c r="D56" s="20"/>
      <c r="E56" s="17"/>
      <c r="F56" s="30"/>
    </row>
    <row r="57" spans="1:227" x14ac:dyDescent="0.2">
      <c r="A57" s="13"/>
      <c r="B57" s="28"/>
      <c r="C57" s="38"/>
      <c r="D57" s="20"/>
      <c r="E57" s="17"/>
      <c r="F57" s="30"/>
    </row>
    <row r="58" spans="1:227" x14ac:dyDescent="0.2">
      <c r="A58" s="13"/>
      <c r="B58" s="28"/>
      <c r="C58" s="38"/>
      <c r="D58" s="20"/>
      <c r="E58" s="17"/>
      <c r="F58" s="30"/>
    </row>
    <row r="59" spans="1:227" x14ac:dyDescent="0.2">
      <c r="A59" s="13"/>
      <c r="B59" s="28"/>
      <c r="C59" s="38"/>
      <c r="D59" s="20"/>
      <c r="E59" s="17"/>
      <c r="F59" s="30"/>
    </row>
    <row r="60" spans="1:227" x14ac:dyDescent="0.2">
      <c r="A60" s="13"/>
      <c r="B60" s="28"/>
      <c r="C60" s="38"/>
      <c r="D60" s="20"/>
      <c r="E60" s="17"/>
      <c r="F60" s="30"/>
    </row>
    <row r="61" spans="1:227" x14ac:dyDescent="0.2">
      <c r="A61" s="13"/>
      <c r="B61" s="28"/>
      <c r="C61" s="38"/>
      <c r="D61" s="20"/>
      <c r="E61" s="17"/>
      <c r="F61" s="30"/>
    </row>
    <row r="62" spans="1:227" x14ac:dyDescent="0.2">
      <c r="A62" s="13"/>
      <c r="B62" s="28"/>
      <c r="C62" s="38"/>
      <c r="D62" s="20"/>
      <c r="E62" s="17"/>
      <c r="F62" s="30"/>
    </row>
    <row r="63" spans="1:227" x14ac:dyDescent="0.2">
      <c r="A63" s="13"/>
      <c r="B63" s="28"/>
      <c r="C63" s="38"/>
      <c r="D63" s="20"/>
      <c r="E63" s="17"/>
      <c r="F63" s="30"/>
    </row>
    <row r="64" spans="1:227" x14ac:dyDescent="0.2">
      <c r="A64" s="13"/>
      <c r="B64" s="28"/>
      <c r="C64" s="38"/>
      <c r="D64" s="20"/>
      <c r="E64" s="17"/>
      <c r="F64" s="30"/>
    </row>
    <row r="65" spans="1:6" x14ac:dyDescent="0.2">
      <c r="A65" s="13"/>
      <c r="B65" s="28"/>
      <c r="C65" s="38"/>
      <c r="D65" s="20"/>
      <c r="E65" s="17"/>
      <c r="F65" s="30"/>
    </row>
    <row r="66" spans="1:6" x14ac:dyDescent="0.2">
      <c r="A66" s="13"/>
      <c r="B66" s="28"/>
      <c r="C66" s="38"/>
      <c r="D66" s="20"/>
      <c r="E66" s="17"/>
      <c r="F66" s="30"/>
    </row>
    <row r="67" spans="1:6" x14ac:dyDescent="0.2">
      <c r="A67" s="13"/>
      <c r="B67" s="28"/>
      <c r="C67" s="38"/>
      <c r="D67" s="20"/>
      <c r="E67" s="17"/>
      <c r="F67" s="30"/>
    </row>
    <row r="68" spans="1:6" x14ac:dyDescent="0.2">
      <c r="A68" s="13"/>
      <c r="B68" s="28"/>
      <c r="C68" s="38"/>
      <c r="D68" s="20"/>
      <c r="E68" s="17"/>
      <c r="F68" s="30"/>
    </row>
    <row r="69" spans="1:6" x14ac:dyDescent="0.2">
      <c r="A69" s="13"/>
      <c r="B69" s="28"/>
      <c r="C69" s="38"/>
      <c r="D69" s="20"/>
      <c r="E69" s="17"/>
      <c r="F69" s="30"/>
    </row>
    <row r="70" spans="1:6" x14ac:dyDescent="0.2">
      <c r="A70" s="13"/>
      <c r="B70" s="28"/>
      <c r="C70" s="38"/>
      <c r="D70" s="20"/>
      <c r="E70" s="17"/>
      <c r="F70" s="30"/>
    </row>
    <row r="71" spans="1:6" x14ac:dyDescent="0.2">
      <c r="A71" s="13"/>
      <c r="B71" s="28"/>
      <c r="C71" s="38"/>
      <c r="D71" s="20"/>
      <c r="E71" s="17"/>
      <c r="F71" s="30"/>
    </row>
    <row r="72" spans="1:6" x14ac:dyDescent="0.2">
      <c r="A72" s="13"/>
      <c r="B72" s="28"/>
      <c r="C72" s="38"/>
      <c r="D72" s="20"/>
      <c r="E72" s="17"/>
      <c r="F72" s="30"/>
    </row>
    <row r="73" spans="1:6" x14ac:dyDescent="0.2">
      <c r="A73" s="13"/>
      <c r="B73" s="28"/>
      <c r="C73" s="38"/>
      <c r="D73" s="20"/>
      <c r="E73" s="17"/>
      <c r="F73" s="30"/>
    </row>
    <row r="74" spans="1:6" x14ac:dyDescent="0.2">
      <c r="A74" s="13"/>
      <c r="B74" s="28"/>
      <c r="C74" s="38"/>
      <c r="D74" s="20"/>
      <c r="E74" s="17"/>
      <c r="F74" s="30"/>
    </row>
    <row r="75" spans="1:6" x14ac:dyDescent="0.2">
      <c r="A75" s="13"/>
      <c r="B75" s="28"/>
      <c r="C75" s="38"/>
      <c r="D75" s="20"/>
      <c r="E75" s="17"/>
      <c r="F75" s="30"/>
    </row>
    <row r="76" spans="1:6" x14ac:dyDescent="0.2">
      <c r="A76" s="13"/>
      <c r="B76" s="28"/>
      <c r="C76" s="38"/>
      <c r="D76" s="20"/>
      <c r="E76" s="17"/>
      <c r="F76" s="30"/>
    </row>
    <row r="77" spans="1:6" x14ac:dyDescent="0.2">
      <c r="A77" s="13"/>
      <c r="B77" s="28"/>
      <c r="C77" s="38"/>
      <c r="D77" s="20"/>
      <c r="E77" s="17"/>
      <c r="F77" s="30"/>
    </row>
    <row r="78" spans="1:6" x14ac:dyDescent="0.2">
      <c r="A78" s="13"/>
      <c r="B78" s="28"/>
      <c r="C78" s="38"/>
      <c r="D78" s="20"/>
      <c r="E78" s="17"/>
      <c r="F78" s="30"/>
    </row>
    <row r="79" spans="1:6" x14ac:dyDescent="0.2">
      <c r="A79" s="13"/>
      <c r="B79" s="28"/>
      <c r="C79" s="38"/>
      <c r="D79" s="20"/>
      <c r="E79" s="17"/>
      <c r="F79" s="30"/>
    </row>
    <row r="80" spans="1:6" x14ac:dyDescent="0.2">
      <c r="A80" s="13"/>
      <c r="B80" s="28"/>
      <c r="C80" s="38"/>
      <c r="D80" s="20"/>
      <c r="E80" s="17"/>
      <c r="F80" s="30"/>
    </row>
    <row r="81" spans="1:6" x14ac:dyDescent="0.2">
      <c r="A81" s="13"/>
      <c r="B81" s="28"/>
      <c r="C81" s="38"/>
      <c r="D81" s="20"/>
      <c r="E81" s="17"/>
      <c r="F81" s="30"/>
    </row>
    <row r="82" spans="1:6" x14ac:dyDescent="0.2">
      <c r="A82" s="13"/>
      <c r="B82" s="28"/>
      <c r="C82" s="38"/>
      <c r="D82" s="20"/>
      <c r="E82" s="17"/>
      <c r="F82" s="30"/>
    </row>
    <row r="83" spans="1:6" x14ac:dyDescent="0.2">
      <c r="A83" s="13"/>
      <c r="B83" s="28"/>
      <c r="C83" s="38"/>
      <c r="D83" s="20"/>
      <c r="E83" s="17"/>
      <c r="F83" s="30"/>
    </row>
    <row r="84" spans="1:6" x14ac:dyDescent="0.2">
      <c r="A84" s="13"/>
      <c r="B84" s="28"/>
      <c r="C84" s="38"/>
      <c r="D84" s="20"/>
      <c r="E84" s="17"/>
      <c r="F84" s="30"/>
    </row>
    <row r="85" spans="1:6" x14ac:dyDescent="0.2">
      <c r="A85" s="13"/>
      <c r="B85" s="28"/>
      <c r="C85" s="38"/>
      <c r="D85" s="20"/>
      <c r="E85" s="17"/>
      <c r="F85" s="30"/>
    </row>
    <row r="86" spans="1:6" x14ac:dyDescent="0.2">
      <c r="A86" s="13"/>
      <c r="B86" s="28"/>
      <c r="C86" s="38"/>
      <c r="D86" s="20"/>
      <c r="E86" s="17"/>
      <c r="F86" s="30"/>
    </row>
    <row r="87" spans="1:6" x14ac:dyDescent="0.2">
      <c r="A87" s="13"/>
      <c r="B87" s="28"/>
      <c r="C87" s="38"/>
      <c r="D87" s="20"/>
      <c r="E87" s="17"/>
      <c r="F87" s="30"/>
    </row>
    <row r="88" spans="1:6" x14ac:dyDescent="0.2">
      <c r="A88" s="13"/>
      <c r="B88" s="28"/>
      <c r="C88" s="38"/>
      <c r="D88" s="20"/>
      <c r="E88" s="17"/>
      <c r="F88" s="30"/>
    </row>
    <row r="89" spans="1:6" x14ac:dyDescent="0.2">
      <c r="A89" s="13"/>
      <c r="B89" s="28"/>
      <c r="C89" s="38"/>
      <c r="D89" s="20"/>
      <c r="E89" s="17"/>
      <c r="F89" s="30"/>
    </row>
    <row r="90" spans="1:6" x14ac:dyDescent="0.2">
      <c r="A90" s="13"/>
      <c r="B90" s="28"/>
      <c r="C90" s="38"/>
      <c r="D90" s="20"/>
      <c r="E90" s="17"/>
      <c r="F90" s="30"/>
    </row>
    <row r="91" spans="1:6" x14ac:dyDescent="0.2">
      <c r="A91" s="13"/>
      <c r="B91" s="28"/>
      <c r="C91" s="38"/>
      <c r="D91" s="20"/>
      <c r="E91" s="17"/>
      <c r="F91" s="30"/>
    </row>
    <row r="92" spans="1:6" x14ac:dyDescent="0.2">
      <c r="A92" s="13"/>
      <c r="B92" s="28"/>
      <c r="C92" s="38"/>
      <c r="D92" s="20"/>
      <c r="E92" s="17"/>
      <c r="F92" s="30"/>
    </row>
    <row r="93" spans="1:6" x14ac:dyDescent="0.2">
      <c r="A93" s="13"/>
      <c r="B93" s="28"/>
      <c r="C93" s="38"/>
      <c r="D93" s="20"/>
      <c r="E93" s="17"/>
      <c r="F93" s="30"/>
    </row>
    <row r="94" spans="1:6" x14ac:dyDescent="0.2">
      <c r="A94" s="13"/>
      <c r="B94" s="28"/>
      <c r="C94" s="38"/>
      <c r="D94" s="20"/>
      <c r="E94" s="17"/>
      <c r="F94" s="30"/>
    </row>
    <row r="95" spans="1:6" x14ac:dyDescent="0.2">
      <c r="A95" s="13"/>
      <c r="B95" s="28"/>
      <c r="C95" s="38"/>
      <c r="D95" s="20"/>
      <c r="E95" s="17"/>
      <c r="F95" s="30"/>
    </row>
    <row r="96" spans="1:6" x14ac:dyDescent="0.2">
      <c r="A96" s="13"/>
      <c r="B96" s="28"/>
      <c r="C96" s="38"/>
      <c r="D96" s="20"/>
      <c r="E96" s="17"/>
      <c r="F96" s="30"/>
    </row>
    <row r="97" spans="1:6" x14ac:dyDescent="0.2">
      <c r="A97" s="13"/>
      <c r="B97" s="28"/>
      <c r="C97" s="38"/>
      <c r="D97" s="20"/>
      <c r="E97" s="17"/>
      <c r="F97" s="30"/>
    </row>
    <row r="98" spans="1:6" x14ac:dyDescent="0.2">
      <c r="A98" s="13"/>
      <c r="B98" s="28"/>
      <c r="C98" s="38"/>
      <c r="D98" s="20"/>
      <c r="E98" s="17"/>
      <c r="F98" s="30"/>
    </row>
    <row r="99" spans="1:6" x14ac:dyDescent="0.2">
      <c r="A99" s="13"/>
      <c r="B99" s="28"/>
      <c r="C99" s="38"/>
      <c r="D99" s="20"/>
      <c r="E99" s="17"/>
      <c r="F99" s="30"/>
    </row>
    <row r="100" spans="1:6" x14ac:dyDescent="0.2">
      <c r="A100" s="13"/>
      <c r="B100" s="28"/>
      <c r="C100" s="38"/>
      <c r="D100" s="20"/>
      <c r="E100" s="17"/>
      <c r="F100" s="30"/>
    </row>
    <row r="101" spans="1:6" x14ac:dyDescent="0.2">
      <c r="A101" s="13"/>
      <c r="B101" s="28"/>
      <c r="C101" s="38"/>
      <c r="D101" s="20"/>
      <c r="E101" s="17"/>
      <c r="F101" s="30"/>
    </row>
    <row r="102" spans="1:6" x14ac:dyDescent="0.2">
      <c r="A102" s="13"/>
      <c r="B102" s="28"/>
      <c r="C102" s="38"/>
      <c r="D102" s="20"/>
      <c r="E102" s="17"/>
      <c r="F102" s="30"/>
    </row>
    <row r="103" spans="1:6" x14ac:dyDescent="0.2">
      <c r="A103" s="13"/>
      <c r="B103" s="28"/>
      <c r="C103" s="38"/>
      <c r="D103" s="20"/>
      <c r="E103" s="17"/>
      <c r="F103" s="30"/>
    </row>
    <row r="104" spans="1:6" x14ac:dyDescent="0.2">
      <c r="A104" s="13"/>
      <c r="B104" s="28"/>
      <c r="C104" s="38"/>
      <c r="D104" s="20"/>
      <c r="E104" s="17"/>
      <c r="F104" s="30"/>
    </row>
    <row r="105" spans="1:6" x14ac:dyDescent="0.2">
      <c r="A105" s="13"/>
      <c r="B105" s="28"/>
      <c r="C105" s="38"/>
      <c r="D105" s="20"/>
      <c r="E105" s="17"/>
      <c r="F105" s="30"/>
    </row>
    <row r="106" spans="1:6" x14ac:dyDescent="0.2">
      <c r="A106" s="13"/>
      <c r="B106" s="28"/>
      <c r="C106" s="38"/>
      <c r="D106" s="20"/>
      <c r="E106" s="17"/>
      <c r="F106" s="30"/>
    </row>
    <row r="107" spans="1:6" x14ac:dyDescent="0.2">
      <c r="A107" s="13"/>
      <c r="B107" s="28"/>
      <c r="C107" s="38"/>
      <c r="D107" s="20"/>
      <c r="E107" s="17"/>
      <c r="F107" s="30"/>
    </row>
    <row r="108" spans="1:6" x14ac:dyDescent="0.2">
      <c r="A108" s="13"/>
      <c r="B108" s="28"/>
      <c r="C108" s="38"/>
      <c r="D108" s="20"/>
      <c r="E108" s="17"/>
      <c r="F108" s="30"/>
    </row>
    <row r="109" spans="1:6" x14ac:dyDescent="0.2">
      <c r="A109" s="13"/>
      <c r="B109" s="28"/>
      <c r="C109" s="38"/>
      <c r="D109" s="20"/>
      <c r="E109" s="17"/>
      <c r="F109" s="30"/>
    </row>
    <row r="110" spans="1:6" x14ac:dyDescent="0.2">
      <c r="A110" s="13"/>
      <c r="B110" s="28"/>
      <c r="C110" s="38"/>
      <c r="D110" s="20"/>
      <c r="E110" s="17"/>
      <c r="F110" s="30"/>
    </row>
    <row r="111" spans="1:6" x14ac:dyDescent="0.2">
      <c r="A111" s="13"/>
      <c r="B111" s="28"/>
      <c r="C111" s="38"/>
      <c r="D111" s="20"/>
      <c r="E111" s="17"/>
      <c r="F111" s="30"/>
    </row>
    <row r="112" spans="1:6" x14ac:dyDescent="0.2">
      <c r="A112" s="13"/>
      <c r="B112" s="28"/>
      <c r="C112" s="38"/>
      <c r="D112" s="20"/>
      <c r="E112" s="17"/>
      <c r="F112" s="30"/>
    </row>
    <row r="113" spans="1:6" x14ac:dyDescent="0.2">
      <c r="A113" s="13"/>
      <c r="B113" s="28"/>
      <c r="C113" s="38"/>
      <c r="D113" s="20"/>
      <c r="E113" s="17"/>
      <c r="F113" s="30"/>
    </row>
    <row r="114" spans="1:6" x14ac:dyDescent="0.2">
      <c r="A114" s="13"/>
      <c r="B114" s="28"/>
      <c r="C114" s="38"/>
      <c r="D114" s="20"/>
      <c r="E114" s="17"/>
      <c r="F114" s="30"/>
    </row>
    <row r="115" spans="1:6" x14ac:dyDescent="0.2">
      <c r="A115" s="13"/>
      <c r="B115" s="28"/>
      <c r="C115" s="38"/>
      <c r="D115" s="20"/>
      <c r="E115" s="17"/>
      <c r="F115" s="30"/>
    </row>
    <row r="116" spans="1:6" x14ac:dyDescent="0.2">
      <c r="A116" s="13"/>
      <c r="B116" s="28"/>
      <c r="C116" s="38"/>
      <c r="D116" s="20"/>
      <c r="E116" s="17"/>
      <c r="F116" s="30"/>
    </row>
    <row r="117" spans="1:6" x14ac:dyDescent="0.2">
      <c r="A117" s="13"/>
      <c r="B117" s="28"/>
      <c r="C117" s="38"/>
      <c r="D117" s="20"/>
      <c r="E117" s="17"/>
      <c r="F117" s="30"/>
    </row>
    <row r="118" spans="1:6" x14ac:dyDescent="0.2">
      <c r="A118" s="13"/>
      <c r="B118" s="28"/>
      <c r="C118" s="38"/>
      <c r="D118" s="20"/>
      <c r="E118" s="17"/>
      <c r="F118" s="30"/>
    </row>
    <row r="119" spans="1:6" x14ac:dyDescent="0.2">
      <c r="A119" s="13"/>
      <c r="B119" s="28"/>
      <c r="C119" s="38"/>
      <c r="D119" s="20"/>
      <c r="E119" s="17"/>
      <c r="F119" s="30"/>
    </row>
    <row r="120" spans="1:6" x14ac:dyDescent="0.2">
      <c r="A120" s="13"/>
      <c r="B120" s="28"/>
      <c r="C120" s="38"/>
      <c r="D120" s="20"/>
      <c r="E120" s="17"/>
      <c r="F120" s="30"/>
    </row>
    <row r="121" spans="1:6" x14ac:dyDescent="0.2">
      <c r="A121" s="13"/>
      <c r="B121" s="28"/>
      <c r="C121" s="38"/>
      <c r="D121" s="20"/>
      <c r="E121" s="17"/>
      <c r="F121" s="30"/>
    </row>
    <row r="122" spans="1:6" x14ac:dyDescent="0.2">
      <c r="A122" s="13"/>
      <c r="B122" s="28"/>
      <c r="C122" s="38"/>
      <c r="D122" s="20"/>
      <c r="E122" s="17"/>
      <c r="F122" s="30"/>
    </row>
    <row r="123" spans="1:6" x14ac:dyDescent="0.2">
      <c r="A123" s="13"/>
      <c r="B123" s="28"/>
      <c r="C123" s="38"/>
      <c r="D123" s="20"/>
      <c r="E123" s="17"/>
      <c r="F123" s="30"/>
    </row>
    <row r="124" spans="1:6" x14ac:dyDescent="0.2">
      <c r="A124" s="13"/>
      <c r="B124" s="28"/>
      <c r="C124" s="38"/>
      <c r="D124" s="20"/>
      <c r="E124" s="17"/>
      <c r="F124" s="30"/>
    </row>
    <row r="125" spans="1:6" x14ac:dyDescent="0.2">
      <c r="A125" s="13"/>
      <c r="B125" s="28"/>
      <c r="C125" s="38"/>
      <c r="D125" s="20"/>
      <c r="E125" s="17"/>
      <c r="F125" s="30"/>
    </row>
    <row r="126" spans="1:6" x14ac:dyDescent="0.2">
      <c r="A126" s="13"/>
      <c r="B126" s="28"/>
      <c r="C126" s="38"/>
      <c r="D126" s="20"/>
      <c r="E126" s="17"/>
      <c r="F126" s="30"/>
    </row>
    <row r="127" spans="1:6" x14ac:dyDescent="0.2">
      <c r="A127" s="13"/>
      <c r="B127" s="28"/>
      <c r="C127" s="38"/>
      <c r="D127" s="20"/>
      <c r="E127" s="17"/>
      <c r="F127" s="30"/>
    </row>
    <row r="128" spans="1:6" x14ac:dyDescent="0.2">
      <c r="A128" s="13"/>
      <c r="B128" s="28"/>
      <c r="C128" s="38"/>
      <c r="D128" s="20"/>
      <c r="E128" s="17"/>
      <c r="F128" s="30"/>
    </row>
    <row r="129" spans="3:6" x14ac:dyDescent="0.2">
      <c r="C129" s="39"/>
      <c r="D129" s="21"/>
      <c r="E129" s="18"/>
      <c r="F129" s="30"/>
    </row>
    <row r="130" spans="3:6" x14ac:dyDescent="0.2">
      <c r="C130" s="39"/>
      <c r="D130" s="21"/>
      <c r="E130" s="18"/>
      <c r="F130" s="30"/>
    </row>
    <row r="131" spans="3:6" x14ac:dyDescent="0.2">
      <c r="C131" s="39"/>
      <c r="D131" s="21"/>
      <c r="E131" s="18"/>
      <c r="F131" s="30"/>
    </row>
    <row r="132" spans="3:6" x14ac:dyDescent="0.2">
      <c r="C132" s="39"/>
      <c r="D132" s="21"/>
      <c r="E132" s="18"/>
      <c r="F132" s="30"/>
    </row>
    <row r="133" spans="3:6" x14ac:dyDescent="0.2">
      <c r="C133" s="39"/>
      <c r="D133" s="21"/>
      <c r="E133" s="18"/>
      <c r="F133" s="30"/>
    </row>
    <row r="134" spans="3:6" x14ac:dyDescent="0.2">
      <c r="C134" s="39"/>
      <c r="D134" s="21"/>
      <c r="E134" s="18"/>
      <c r="F134" s="30"/>
    </row>
    <row r="135" spans="3:6" x14ac:dyDescent="0.2">
      <c r="C135" s="39"/>
      <c r="D135" s="21"/>
      <c r="E135" s="18"/>
      <c r="F135" s="30"/>
    </row>
    <row r="136" spans="3:6" x14ac:dyDescent="0.2">
      <c r="C136" s="39"/>
      <c r="D136" s="21"/>
      <c r="E136" s="18"/>
      <c r="F136" s="30"/>
    </row>
    <row r="137" spans="3:6" x14ac:dyDescent="0.2">
      <c r="C137" s="39"/>
      <c r="D137" s="21"/>
      <c r="E137" s="18"/>
      <c r="F137" s="30"/>
    </row>
    <row r="138" spans="3:6" x14ac:dyDescent="0.2">
      <c r="C138" s="39"/>
      <c r="D138" s="21"/>
      <c r="E138" s="18"/>
      <c r="F138" s="30"/>
    </row>
    <row r="139" spans="3:6" x14ac:dyDescent="0.2">
      <c r="C139" s="39"/>
      <c r="D139" s="21"/>
      <c r="E139" s="18"/>
      <c r="F139" s="30"/>
    </row>
    <row r="140" spans="3:6" x14ac:dyDescent="0.2">
      <c r="C140" s="39"/>
      <c r="D140" s="21"/>
      <c r="E140" s="18"/>
      <c r="F140" s="30"/>
    </row>
    <row r="141" spans="3:6" x14ac:dyDescent="0.2">
      <c r="C141" s="39"/>
      <c r="D141" s="21"/>
      <c r="E141" s="18"/>
      <c r="F141" s="30"/>
    </row>
    <row r="142" spans="3:6" x14ac:dyDescent="0.2">
      <c r="C142" s="39"/>
      <c r="D142" s="21"/>
      <c r="E142" s="18"/>
      <c r="F142" s="30"/>
    </row>
    <row r="143" spans="3:6" x14ac:dyDescent="0.2">
      <c r="C143" s="39"/>
      <c r="D143" s="21"/>
      <c r="E143" s="18"/>
      <c r="F143" s="30"/>
    </row>
    <row r="144" spans="3:6" x14ac:dyDescent="0.2">
      <c r="C144" s="39"/>
      <c r="D144" s="21"/>
      <c r="E144" s="18"/>
      <c r="F144" s="30"/>
    </row>
    <row r="145" spans="1:6" x14ac:dyDescent="0.2">
      <c r="C145" s="39"/>
      <c r="D145" s="21"/>
      <c r="E145" s="18"/>
      <c r="F145" s="30"/>
    </row>
    <row r="146" spans="1:6" x14ac:dyDescent="0.2">
      <c r="A146" s="15"/>
      <c r="B146" s="23"/>
      <c r="C146" s="39"/>
      <c r="D146" s="21"/>
      <c r="E146" s="18"/>
      <c r="F146" s="30"/>
    </row>
    <row r="147" spans="1:6" x14ac:dyDescent="0.2">
      <c r="A147" s="15"/>
      <c r="B147" s="23"/>
      <c r="C147" s="39"/>
      <c r="D147" s="21"/>
      <c r="E147" s="18"/>
      <c r="F147" s="30"/>
    </row>
    <row r="148" spans="1:6" x14ac:dyDescent="0.2">
      <c r="A148" s="15"/>
      <c r="B148" s="23"/>
      <c r="C148" s="39"/>
      <c r="D148" s="21"/>
      <c r="E148" s="18"/>
      <c r="F148" s="30"/>
    </row>
    <row r="149" spans="1:6" x14ac:dyDescent="0.2">
      <c r="A149" s="15"/>
      <c r="B149" s="23"/>
      <c r="C149" s="39"/>
      <c r="D149" s="21"/>
      <c r="E149" s="18"/>
      <c r="F149" s="30"/>
    </row>
    <row r="150" spans="1:6" x14ac:dyDescent="0.2">
      <c r="A150" s="15"/>
      <c r="B150" s="23"/>
      <c r="C150" s="39"/>
      <c r="D150" s="21"/>
      <c r="E150" s="18"/>
      <c r="F150" s="30"/>
    </row>
    <row r="151" spans="1:6" x14ac:dyDescent="0.2">
      <c r="A151" s="15"/>
      <c r="B151" s="23"/>
      <c r="C151" s="39"/>
      <c r="D151" s="21"/>
      <c r="E151" s="18"/>
      <c r="F151" s="30"/>
    </row>
    <row r="152" spans="1:6" x14ac:dyDescent="0.2">
      <c r="A152" s="15"/>
      <c r="B152" s="23"/>
      <c r="C152" s="39"/>
      <c r="D152" s="21"/>
      <c r="E152" s="18"/>
      <c r="F152" s="30"/>
    </row>
    <row r="153" spans="1:6" x14ac:dyDescent="0.2">
      <c r="A153" s="15"/>
      <c r="B153" s="23"/>
      <c r="C153" s="39"/>
      <c r="D153" s="21"/>
      <c r="E153" s="18"/>
      <c r="F153" s="30"/>
    </row>
    <row r="154" spans="1:6" x14ac:dyDescent="0.2">
      <c r="A154" s="15"/>
      <c r="B154" s="23"/>
      <c r="C154" s="39"/>
      <c r="D154" s="21"/>
      <c r="E154" s="18"/>
      <c r="F154" s="30"/>
    </row>
    <row r="155" spans="1:6" x14ac:dyDescent="0.2">
      <c r="A155" s="15"/>
      <c r="B155" s="23"/>
      <c r="C155" s="39"/>
      <c r="D155" s="21"/>
      <c r="E155" s="18"/>
      <c r="F155" s="30"/>
    </row>
    <row r="156" spans="1:6" x14ac:dyDescent="0.2">
      <c r="A156" s="15"/>
      <c r="B156" s="23"/>
      <c r="C156" s="39"/>
      <c r="D156" s="21"/>
      <c r="E156" s="18"/>
      <c r="F156" s="30"/>
    </row>
    <row r="157" spans="1:6" x14ac:dyDescent="0.2">
      <c r="A157" s="15"/>
      <c r="B157" s="23"/>
      <c r="C157" s="39"/>
      <c r="D157" s="21"/>
      <c r="E157" s="18"/>
      <c r="F157" s="30"/>
    </row>
    <row r="158" spans="1:6" x14ac:dyDescent="0.2">
      <c r="A158" s="15"/>
      <c r="B158" s="23"/>
      <c r="C158" s="39"/>
      <c r="D158" s="21"/>
      <c r="E158" s="18"/>
      <c r="F158" s="30"/>
    </row>
    <row r="159" spans="1:6" x14ac:dyDescent="0.2">
      <c r="A159" s="15"/>
      <c r="B159" s="23"/>
      <c r="C159" s="39"/>
      <c r="D159" s="21"/>
      <c r="E159" s="18"/>
      <c r="F159" s="30"/>
    </row>
    <row r="160" spans="1:6" x14ac:dyDescent="0.2">
      <c r="A160" s="15"/>
      <c r="B160" s="23"/>
      <c r="C160" s="39"/>
      <c r="D160" s="21"/>
      <c r="E160" s="18"/>
      <c r="F160" s="30"/>
    </row>
    <row r="161" spans="1:6" x14ac:dyDescent="0.2">
      <c r="A161" s="15"/>
      <c r="B161" s="23"/>
      <c r="C161" s="39"/>
      <c r="D161" s="21"/>
      <c r="E161" s="18"/>
      <c r="F161" s="30"/>
    </row>
    <row r="162" spans="1:6" x14ac:dyDescent="0.2">
      <c r="A162" s="15"/>
      <c r="B162" s="23"/>
      <c r="C162" s="39"/>
      <c r="D162" s="21"/>
      <c r="E162" s="18"/>
      <c r="F162" s="30"/>
    </row>
    <row r="163" spans="1:6" x14ac:dyDescent="0.2">
      <c r="A163" s="15"/>
      <c r="B163" s="23"/>
      <c r="C163" s="39"/>
      <c r="D163" s="21"/>
      <c r="E163" s="18"/>
      <c r="F163" s="30"/>
    </row>
    <row r="164" spans="1:6" x14ac:dyDescent="0.2">
      <c r="A164" s="15"/>
      <c r="B164" s="23"/>
      <c r="C164" s="39"/>
      <c r="D164" s="21"/>
      <c r="E164" s="18"/>
      <c r="F164" s="30"/>
    </row>
    <row r="165" spans="1:6" x14ac:dyDescent="0.2">
      <c r="F165" s="30"/>
    </row>
    <row r="166" spans="1:6" x14ac:dyDescent="0.2">
      <c r="F166" s="30"/>
    </row>
    <row r="167" spans="1:6" x14ac:dyDescent="0.2">
      <c r="F167" s="30"/>
    </row>
    <row r="168" spans="1:6" x14ac:dyDescent="0.2">
      <c r="F168" s="30"/>
    </row>
    <row r="169" spans="1:6" x14ac:dyDescent="0.2">
      <c r="F169" s="30"/>
    </row>
    <row r="170" spans="1:6" x14ac:dyDescent="0.2">
      <c r="F170" s="30"/>
    </row>
    <row r="171" spans="1:6" x14ac:dyDescent="0.2">
      <c r="F171" s="30"/>
    </row>
    <row r="172" spans="1:6" x14ac:dyDescent="0.2">
      <c r="F172" s="30"/>
    </row>
    <row r="173" spans="1:6" x14ac:dyDescent="0.2">
      <c r="F173" s="30"/>
    </row>
    <row r="174" spans="1:6" x14ac:dyDescent="0.2">
      <c r="F174" s="30"/>
    </row>
    <row r="175" spans="1:6" x14ac:dyDescent="0.2">
      <c r="F175" s="30"/>
    </row>
    <row r="176" spans="1:6" x14ac:dyDescent="0.2">
      <c r="F176" s="30"/>
    </row>
    <row r="177" spans="6:6" x14ac:dyDescent="0.2">
      <c r="F177" s="30"/>
    </row>
    <row r="178" spans="6:6" x14ac:dyDescent="0.2">
      <c r="F178" s="30"/>
    </row>
    <row r="179" spans="6:6" x14ac:dyDescent="0.2">
      <c r="F179" s="30"/>
    </row>
    <row r="180" spans="6:6" x14ac:dyDescent="0.2">
      <c r="F180" s="30"/>
    </row>
    <row r="181" spans="6:6" x14ac:dyDescent="0.2">
      <c r="F181" s="30"/>
    </row>
    <row r="182" spans="6:6" x14ac:dyDescent="0.2">
      <c r="F182" s="30"/>
    </row>
    <row r="183" spans="6:6" x14ac:dyDescent="0.2">
      <c r="F183" s="30"/>
    </row>
    <row r="184" spans="6:6" x14ac:dyDescent="0.2">
      <c r="F184" s="30"/>
    </row>
    <row r="185" spans="6:6" x14ac:dyDescent="0.2">
      <c r="F185" s="30"/>
    </row>
    <row r="186" spans="6:6" x14ac:dyDescent="0.2">
      <c r="F186" s="30"/>
    </row>
    <row r="187" spans="6:6" x14ac:dyDescent="0.2">
      <c r="F187" s="30"/>
    </row>
    <row r="188" spans="6:6" x14ac:dyDescent="0.2">
      <c r="F188" s="30"/>
    </row>
    <row r="189" spans="6:6" x14ac:dyDescent="0.2">
      <c r="F189" s="30"/>
    </row>
    <row r="190" spans="6:6" x14ac:dyDescent="0.2">
      <c r="F190" s="30"/>
    </row>
    <row r="191" spans="6:6" x14ac:dyDescent="0.2">
      <c r="F191" s="30"/>
    </row>
    <row r="192" spans="6:6" x14ac:dyDescent="0.2">
      <c r="F192" s="30"/>
    </row>
    <row r="193" spans="6:6" x14ac:dyDescent="0.2">
      <c r="F193" s="30"/>
    </row>
    <row r="194" spans="6:6" x14ac:dyDescent="0.2">
      <c r="F194" s="30"/>
    </row>
    <row r="195" spans="6:6" x14ac:dyDescent="0.2">
      <c r="F195" s="30"/>
    </row>
    <row r="196" spans="6:6" x14ac:dyDescent="0.2">
      <c r="F196" s="30"/>
    </row>
    <row r="197" spans="6:6" x14ac:dyDescent="0.2">
      <c r="F197" s="30"/>
    </row>
    <row r="198" spans="6:6" x14ac:dyDescent="0.2">
      <c r="F198" s="30"/>
    </row>
    <row r="199" spans="6:6" x14ac:dyDescent="0.2">
      <c r="F199" s="30"/>
    </row>
    <row r="200" spans="6:6" x14ac:dyDescent="0.2">
      <c r="F200" s="30"/>
    </row>
    <row r="201" spans="6:6" x14ac:dyDescent="0.2">
      <c r="F201" s="30"/>
    </row>
    <row r="202" spans="6:6" x14ac:dyDescent="0.2">
      <c r="F202" s="30"/>
    </row>
    <row r="203" spans="6:6" x14ac:dyDescent="0.2">
      <c r="F203" s="30"/>
    </row>
    <row r="204" spans="6:6" x14ac:dyDescent="0.2">
      <c r="F204" s="30"/>
    </row>
    <row r="205" spans="6:6" x14ac:dyDescent="0.2">
      <c r="F205" s="30"/>
    </row>
    <row r="206" spans="6:6" x14ac:dyDescent="0.2">
      <c r="F206" s="30"/>
    </row>
    <row r="207" spans="6:6" x14ac:dyDescent="0.2">
      <c r="F207" s="30"/>
    </row>
    <row r="208" spans="6:6" x14ac:dyDescent="0.2">
      <c r="F208" s="30"/>
    </row>
    <row r="209" spans="6:6" x14ac:dyDescent="0.2">
      <c r="F209" s="30"/>
    </row>
    <row r="210" spans="6:6" x14ac:dyDescent="0.2">
      <c r="F210" s="30"/>
    </row>
    <row r="211" spans="6:6" x14ac:dyDescent="0.2">
      <c r="F211" s="30"/>
    </row>
    <row r="212" spans="6:6" x14ac:dyDescent="0.2">
      <c r="F212" s="30"/>
    </row>
    <row r="213" spans="6:6" x14ac:dyDescent="0.2">
      <c r="F213" s="30"/>
    </row>
    <row r="214" spans="6:6" x14ac:dyDescent="0.2">
      <c r="F214" s="30"/>
    </row>
    <row r="215" spans="6:6" x14ac:dyDescent="0.2">
      <c r="F215" s="30"/>
    </row>
    <row r="216" spans="6:6" x14ac:dyDescent="0.2">
      <c r="F216" s="30"/>
    </row>
    <row r="217" spans="6:6" x14ac:dyDescent="0.2">
      <c r="F217" s="30"/>
    </row>
    <row r="218" spans="6:6" x14ac:dyDescent="0.2">
      <c r="F218" s="30"/>
    </row>
    <row r="219" spans="6:6" x14ac:dyDescent="0.2">
      <c r="F219" s="30"/>
    </row>
    <row r="220" spans="6:6" x14ac:dyDescent="0.2">
      <c r="F220" s="30"/>
    </row>
    <row r="221" spans="6:6" x14ac:dyDescent="0.2">
      <c r="F221" s="30"/>
    </row>
    <row r="222" spans="6:6" x14ac:dyDescent="0.2">
      <c r="F222" s="30"/>
    </row>
    <row r="223" spans="6:6" x14ac:dyDescent="0.2">
      <c r="F223" s="30"/>
    </row>
    <row r="224" spans="6:6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  <row r="566" spans="6:6" x14ac:dyDescent="0.2">
      <c r="F566" s="30"/>
    </row>
    <row r="567" spans="6:6" x14ac:dyDescent="0.2">
      <c r="F567" s="30"/>
    </row>
    <row r="568" spans="6:6" x14ac:dyDescent="0.2">
      <c r="F568" s="30"/>
    </row>
    <row r="569" spans="6:6" x14ac:dyDescent="0.2">
      <c r="F569" s="30"/>
    </row>
    <row r="570" spans="6:6" x14ac:dyDescent="0.2">
      <c r="F570" s="30"/>
    </row>
    <row r="571" spans="6:6" x14ac:dyDescent="0.2">
      <c r="F571" s="30"/>
    </row>
    <row r="572" spans="6:6" x14ac:dyDescent="0.2">
      <c r="F572" s="30"/>
    </row>
    <row r="573" spans="6:6" x14ac:dyDescent="0.2">
      <c r="F573" s="30"/>
    </row>
    <row r="574" spans="6:6" x14ac:dyDescent="0.2">
      <c r="F574" s="30"/>
    </row>
    <row r="575" spans="6:6" x14ac:dyDescent="0.2">
      <c r="F575" s="30"/>
    </row>
    <row r="576" spans="6:6" x14ac:dyDescent="0.2">
      <c r="F576" s="30"/>
    </row>
    <row r="577" spans="6:6" x14ac:dyDescent="0.2">
      <c r="F577" s="30"/>
    </row>
    <row r="578" spans="6:6" x14ac:dyDescent="0.2">
      <c r="F578" s="30"/>
    </row>
    <row r="579" spans="6:6" x14ac:dyDescent="0.2">
      <c r="F579" s="30"/>
    </row>
    <row r="580" spans="6:6" x14ac:dyDescent="0.2">
      <c r="F580" s="30"/>
    </row>
    <row r="581" spans="6:6" x14ac:dyDescent="0.2">
      <c r="F581" s="30"/>
    </row>
    <row r="582" spans="6:6" x14ac:dyDescent="0.2">
      <c r="F582" s="30"/>
    </row>
    <row r="583" spans="6:6" x14ac:dyDescent="0.2">
      <c r="F583" s="30"/>
    </row>
    <row r="584" spans="6:6" x14ac:dyDescent="0.2">
      <c r="F584" s="30"/>
    </row>
    <row r="585" spans="6:6" x14ac:dyDescent="0.2">
      <c r="F585" s="30"/>
    </row>
    <row r="586" spans="6:6" x14ac:dyDescent="0.2">
      <c r="F586" s="30"/>
    </row>
    <row r="587" spans="6:6" x14ac:dyDescent="0.2">
      <c r="F587" s="30"/>
    </row>
    <row r="588" spans="6:6" x14ac:dyDescent="0.2">
      <c r="F588" s="30"/>
    </row>
    <row r="589" spans="6:6" x14ac:dyDescent="0.2">
      <c r="F589" s="30"/>
    </row>
    <row r="590" spans="6:6" x14ac:dyDescent="0.2">
      <c r="F590" s="30"/>
    </row>
    <row r="591" spans="6:6" x14ac:dyDescent="0.2">
      <c r="F591" s="30"/>
    </row>
    <row r="592" spans="6:6" x14ac:dyDescent="0.2">
      <c r="F592" s="30"/>
    </row>
    <row r="593" spans="6:6" x14ac:dyDescent="0.2">
      <c r="F593" s="30"/>
    </row>
    <row r="594" spans="6:6" x14ac:dyDescent="0.2">
      <c r="F594" s="30"/>
    </row>
    <row r="595" spans="6:6" x14ac:dyDescent="0.2">
      <c r="F595" s="30"/>
    </row>
    <row r="596" spans="6:6" x14ac:dyDescent="0.2">
      <c r="F596" s="30"/>
    </row>
    <row r="597" spans="6:6" x14ac:dyDescent="0.2">
      <c r="F597" s="30"/>
    </row>
    <row r="598" spans="6:6" x14ac:dyDescent="0.2">
      <c r="F598" s="30"/>
    </row>
    <row r="599" spans="6:6" x14ac:dyDescent="0.2">
      <c r="F599" s="30"/>
    </row>
    <row r="600" spans="6:6" x14ac:dyDescent="0.2">
      <c r="F600" s="30"/>
    </row>
    <row r="601" spans="6:6" x14ac:dyDescent="0.2">
      <c r="F601" s="30"/>
    </row>
    <row r="602" spans="6:6" x14ac:dyDescent="0.2">
      <c r="F602" s="30"/>
    </row>
    <row r="603" spans="6:6" x14ac:dyDescent="0.2">
      <c r="F603" s="30"/>
    </row>
    <row r="604" spans="6:6" x14ac:dyDescent="0.2">
      <c r="F604" s="30"/>
    </row>
    <row r="605" spans="6:6" x14ac:dyDescent="0.2">
      <c r="F605" s="30"/>
    </row>
    <row r="606" spans="6:6" x14ac:dyDescent="0.2">
      <c r="F606" s="30"/>
    </row>
    <row r="607" spans="6:6" x14ac:dyDescent="0.2">
      <c r="F607" s="30"/>
    </row>
    <row r="608" spans="6:6" x14ac:dyDescent="0.2">
      <c r="F608" s="30"/>
    </row>
    <row r="609" spans="6:6" x14ac:dyDescent="0.2">
      <c r="F609" s="30"/>
    </row>
    <row r="610" spans="6:6" x14ac:dyDescent="0.2">
      <c r="F610" s="30"/>
    </row>
    <row r="611" spans="6:6" x14ac:dyDescent="0.2">
      <c r="F611" s="30"/>
    </row>
    <row r="612" spans="6:6" x14ac:dyDescent="0.2">
      <c r="F612" s="30"/>
    </row>
    <row r="613" spans="6:6" x14ac:dyDescent="0.2">
      <c r="F613" s="30"/>
    </row>
    <row r="614" spans="6:6" x14ac:dyDescent="0.2">
      <c r="F614" s="30"/>
    </row>
    <row r="615" spans="6:6" x14ac:dyDescent="0.2">
      <c r="F615" s="30"/>
    </row>
    <row r="616" spans="6:6" x14ac:dyDescent="0.2">
      <c r="F616" s="30"/>
    </row>
    <row r="617" spans="6:6" x14ac:dyDescent="0.2">
      <c r="F617" s="30"/>
    </row>
  </sheetData>
  <sheetProtection selectLockedCells="1" selectUnlockedCells="1"/>
  <protectedRanges>
    <protectedRange algorithmName="SHA-512" hashValue="nrToo/4LW+RSv5L91MvEU0zRIfzq3ff74R4Ve9IYXd0hNRSEFHyB41kSBkbkKpm6kIsG+8oTRkUVEW1kXpQ2xA==" saltValue="pnuw1m+yeF16Zp8i0+841g==" spinCount="100000" sqref="K1:K1048576" name="РРЦ"/>
    <protectedRange algorithmName="SHA-512" hashValue="hK76auKmV9zAA/ZJ+iP2qVUDH2+pdZpcZuTuf8x0TyNHv8zGXv1X76bTheHBQ0BbfWGH0QzxuAPkx0mvIGn5dQ==" saltValue="vNMxEGRbKAMrRg3FlyhxNw==" spinCount="100000" sqref="E1:E1048576" name="СУММА"/>
  </protectedRanges>
  <mergeCells count="57">
    <mergeCell ref="F30:J30"/>
    <mergeCell ref="F28:J28"/>
    <mergeCell ref="F29:J29"/>
    <mergeCell ref="A1:B2"/>
    <mergeCell ref="A10:K10"/>
    <mergeCell ref="A3:K3"/>
    <mergeCell ref="F21:J21"/>
    <mergeCell ref="F27:J27"/>
    <mergeCell ref="A22:K22"/>
    <mergeCell ref="F41:J41"/>
    <mergeCell ref="F52:J52"/>
    <mergeCell ref="F17:J17"/>
    <mergeCell ref="F35:J35"/>
    <mergeCell ref="F14:J14"/>
    <mergeCell ref="F15:J15"/>
    <mergeCell ref="F26:J26"/>
    <mergeCell ref="F34:J34"/>
    <mergeCell ref="F25:J25"/>
    <mergeCell ref="F16:J16"/>
    <mergeCell ref="F32:J32"/>
    <mergeCell ref="F23:J23"/>
    <mergeCell ref="F24:J24"/>
    <mergeCell ref="F39:J39"/>
    <mergeCell ref="F36:J36"/>
    <mergeCell ref="F37:J37"/>
    <mergeCell ref="F38:J38"/>
    <mergeCell ref="C1:E1"/>
    <mergeCell ref="F4:J4"/>
    <mergeCell ref="F11:J11"/>
    <mergeCell ref="F12:J12"/>
    <mergeCell ref="F13:J13"/>
    <mergeCell ref="A5:K5"/>
    <mergeCell ref="F6:J6"/>
    <mergeCell ref="F7:J7"/>
    <mergeCell ref="F8:J8"/>
    <mergeCell ref="F9:J9"/>
    <mergeCell ref="F1:J2"/>
    <mergeCell ref="K1:K2"/>
    <mergeCell ref="F18:J18"/>
    <mergeCell ref="F19:J19"/>
    <mergeCell ref="F20:J20"/>
    <mergeCell ref="A54:K54"/>
    <mergeCell ref="F49:J49"/>
    <mergeCell ref="F50:J50"/>
    <mergeCell ref="F33:J33"/>
    <mergeCell ref="F31:J31"/>
    <mergeCell ref="A53:B53"/>
    <mergeCell ref="F53:K53"/>
    <mergeCell ref="F40:J40"/>
    <mergeCell ref="F43:J43"/>
    <mergeCell ref="F42:J42"/>
    <mergeCell ref="F51:J51"/>
    <mergeCell ref="F45:J45"/>
    <mergeCell ref="A46:K46"/>
    <mergeCell ref="F47:J47"/>
    <mergeCell ref="F48:J48"/>
    <mergeCell ref="A44:K44"/>
  </mergeCells>
  <conditionalFormatting sqref="F1">
    <cfRule type="iconSet" priority="2">
      <iconSet iconSet="3Symbols">
        <cfvo type="percent" val="0"/>
        <cfvo type="percent" val="33"/>
        <cfvo type="percent" val="67"/>
      </iconSet>
    </cfRule>
  </conditionalFormatting>
  <pageMargins left="0.23622047244094491" right="0.23622047244094491" top="0.19685039370078741" bottom="0.15748031496062992" header="0.31496062992125984" footer="0.31496062992125984"/>
  <pageSetup paperSize="9" scale="35" orientation="portrait" useFirstPageNumber="1" horizontalDpi="300" verticalDpi="300" r:id="rId1"/>
  <headerFooter alignWithMargins="0"/>
  <ignoredErrors>
    <ignoredError sqref="E11:E21 E23:E36 E45 E47:E52 E9 E38:E4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>
      <selection activeCell="C4" sqref="C4"/>
    </sheetView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2026-01-21T06:03:25Z</cp:lastPrinted>
  <dcterms:created xsi:type="dcterms:W3CDTF">2023-09-11T07:41:10Z</dcterms:created>
  <dcterms:modified xsi:type="dcterms:W3CDTF">2026-02-27T01:34:17Z</dcterms:modified>
</cp:coreProperties>
</file>